
<file path=[Content_Types].xml><?xml version="1.0" encoding="utf-8"?>
<Types xmlns="http://schemas.openxmlformats.org/package/2006/content-types">
  <Default Extension="png" ContentType="image/png"/>
  <Default Extension="rels" ContentType="application/vnd.openxmlformats-package.relationships+xml"/>
  <Default Extension="tiff" ContentType="image/tiff"/>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externalLinks/externalLink1.xml" ContentType="application/vnd.openxmlformats-officedocument.spreadsheetml.externalLink+xml"/>
  <Override PartName="/xl/externalLinks/externalLink2.xml" ContentType="application/vnd.openxmlformats-officedocument.spreadsheetml.externalLink+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5" rupBuild="11010"/>
  <workbookPr showInkAnnotation="0" codeName="ThisWorkbook" autoCompressPictures="0"/>
  <mc:AlternateContent xmlns:mc="http://schemas.openxmlformats.org/markup-compatibility/2006">
    <mc:Choice Requires="x15">
      <x15ac:absPath xmlns:x15ac="http://schemas.microsoft.com/office/spreadsheetml/2010/11/ac" url="/Users/lottevanvlimmeren/Code/etdataset/nodes_source_analyses/energy/industry/"/>
    </mc:Choice>
  </mc:AlternateContent>
  <xr:revisionPtr revIDLastSave="0" documentId="13_ncr:1_{BD6240FA-04CE-6E41-BD90-A7BE02895DA9}" xr6:coauthVersionLast="47" xr6:coauthVersionMax="47" xr10:uidLastSave="{00000000-0000-0000-0000-000000000000}"/>
  <bookViews>
    <workbookView xWindow="720" yWindow="-28300" windowWidth="25600" windowHeight="28300" tabRatio="762" activeTab="1" xr2:uid="{00000000-000D-0000-FFFF-FFFF00000000}"/>
  </bookViews>
  <sheets>
    <sheet name="Cover sheet" sheetId="14" r:id="rId1"/>
    <sheet name="Dashboard" sheetId="12" r:id="rId2"/>
    <sheet name="Research data" sheetId="13" r:id="rId3"/>
    <sheet name="Notes" sheetId="21" r:id="rId4"/>
    <sheet name="Sources" sheetId="22" r:id="rId5"/>
  </sheets>
  <externalReferences>
    <externalReference r:id="rId6"/>
    <externalReference r:id="rId7"/>
  </externalReferences>
  <definedNames>
    <definedName name="exchange_rate_2011_2010" localSheetId="3">#REF!</definedName>
    <definedName name="exchange_rate_2011_2010" localSheetId="4">#REF!</definedName>
    <definedName name="exchange_rate_2011_2010">#REF!</definedName>
    <definedName name="Final_demand_residences">'[1]Fuel aggregation'!$L$11</definedName>
    <definedName name="hours_a_year">#REF!</definedName>
    <definedName name="km2_to_m2">#REF!</definedName>
    <definedName name="kW_to_MW">#REF!</definedName>
    <definedName name="kW_to_W">#REF!</definedName>
    <definedName name="kWp_to_MWp">#REF!</definedName>
    <definedName name="labor_cost" localSheetId="3">Notes!#REF!</definedName>
    <definedName name="labor_cost" localSheetId="4">Notes!#REF!</definedName>
    <definedName name="labor_cost">#REF!</definedName>
    <definedName name="licensing" localSheetId="3">Notes!#REF!</definedName>
    <definedName name="licensing" localSheetId="4">Notes!#REF!</definedName>
    <definedName name="licensing">#REF!</definedName>
    <definedName name="m2_to_km2">#REF!</definedName>
    <definedName name="overhead_GA" localSheetId="3">Notes!#REF!</definedName>
    <definedName name="overhead_GA" localSheetId="4">Notes!#REF!</definedName>
    <definedName name="overhead_GA">#REF!</definedName>
    <definedName name="sensitivity_07">'[2]Tornado Charts'!$I$48</definedName>
    <definedName name="STC">#REF!</definedName>
    <definedName name="STC_insolation">#REF!</definedName>
    <definedName name="tax_insurance" localSheetId="3">Notes!#REF!</definedName>
    <definedName name="tax_insurance" localSheetId="4">Notes!#REF!</definedName>
    <definedName name="tax_insurance">#REF!</definedName>
    <definedName name="W_to_MW">#REF!</definedName>
    <definedName name="Wp_to_kWp">#REF!</definedName>
    <definedName name="WP_to_MWp">#REF!</definedName>
  </definedNames>
  <calcPr calcId="191029" calcOnSave="0"/>
  <extLst>
    <ext xmlns:x14="http://schemas.microsoft.com/office/spreadsheetml/2009/9/main" uri="{79F54976-1DA5-4618-B147-4CDE4B953A38}">
      <x14:workbookPr defaultImageDpi="32767"/>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 xmlns:mx="http://schemas.microsoft.com/office/mac/excel/2008/main" uri="{7523E5D3-25F3-A5E0-1632-64F254C22452}">
      <mx:ArchID Flags="2"/>
    </ext>
  </extLst>
</workbook>
</file>

<file path=xl/calcChain.xml><?xml version="1.0" encoding="utf-8"?>
<calcChain xmlns="http://schemas.openxmlformats.org/spreadsheetml/2006/main">
  <c r="G21" i="21" l="1"/>
  <c r="G23" i="21"/>
  <c r="F23" i="21"/>
  <c r="G20" i="21"/>
  <c r="G24" i="21" s="1"/>
  <c r="E30" i="21" s="1"/>
  <c r="J9" i="13" s="1"/>
  <c r="F9" i="13" s="1"/>
  <c r="F20" i="21"/>
  <c r="F24" i="21" s="1"/>
  <c r="E37" i="21" l="1"/>
  <c r="H10" i="13" s="1"/>
  <c r="E31" i="21"/>
  <c r="J10" i="13" s="1"/>
  <c r="F10" i="13" s="1"/>
  <c r="E35" i="21"/>
  <c r="H8" i="13" s="1"/>
  <c r="E36" i="21"/>
  <c r="H9" i="13" s="1"/>
  <c r="E34" i="21"/>
  <c r="H7" i="13" s="1"/>
  <c r="E29" i="21"/>
  <c r="J8" i="13" s="1"/>
  <c r="F8" i="13" s="1"/>
  <c r="E28" i="21"/>
  <c r="J7" i="13" s="1"/>
  <c r="F7" i="13" s="1"/>
  <c r="E13" i="12" l="1"/>
  <c r="E14" i="12"/>
  <c r="E12" i="12"/>
</calcChain>
</file>

<file path=xl/sharedStrings.xml><?xml version="1.0" encoding="utf-8"?>
<sst xmlns="http://schemas.openxmlformats.org/spreadsheetml/2006/main" count="114" uniqueCount="75">
  <si>
    <t>Source</t>
  </si>
  <si>
    <t>Value</t>
  </si>
  <si>
    <t>Definition</t>
  </si>
  <si>
    <t>Unit</t>
  </si>
  <si>
    <t>Link</t>
  </si>
  <si>
    <t>Cover Sheet</t>
  </si>
  <si>
    <t>Document</t>
  </si>
  <si>
    <t>Country</t>
  </si>
  <si>
    <t>Organization</t>
  </si>
  <si>
    <t>Quintel Intelligence</t>
  </si>
  <si>
    <t>Definition on the sources</t>
  </si>
  <si>
    <t>Type</t>
  </si>
  <si>
    <t>Date published</t>
  </si>
  <si>
    <t>Date retrieved</t>
  </si>
  <si>
    <t>Attribute</t>
  </si>
  <si>
    <t>Notes</t>
  </si>
  <si>
    <t>Legend</t>
  </si>
  <si>
    <t>Cells</t>
  </si>
  <si>
    <t>Intermediate (calculation)</t>
  </si>
  <si>
    <t>Result</t>
  </si>
  <si>
    <t>Manual input</t>
  </si>
  <si>
    <t>Reference to manual input or data input</t>
  </si>
  <si>
    <t>Tabs</t>
  </si>
  <si>
    <t>Introductory</t>
  </si>
  <si>
    <t>Dashboard</t>
  </si>
  <si>
    <t>Research data</t>
  </si>
  <si>
    <t>Sources</t>
  </si>
  <si>
    <t>Results</t>
  </si>
  <si>
    <t>Main calculations</t>
  </si>
  <si>
    <t>Additional calculations</t>
  </si>
  <si>
    <t>Output to csv</t>
  </si>
  <si>
    <t>Author</t>
  </si>
  <si>
    <t>Technical</t>
  </si>
  <si>
    <t>Comments</t>
  </si>
  <si>
    <t>Subject year</t>
  </si>
  <si>
    <t>ETM Library URL</t>
  </si>
  <si>
    <t>Values</t>
  </si>
  <si>
    <t>Page</t>
  </si>
  <si>
    <t>%</t>
  </si>
  <si>
    <t xml:space="preserve">This sheet summarizes all node attributes formatted in the way they are used by the Energy Transition Model. Use the Excel formulas to find the original data and sources for these numbers. You can also use this document to update the attribute value. Once you have finished updating, save this document and run rake import:node NODE="nodename" to update the node attributes on ETSource. 
</t>
  </si>
  <si>
    <t>PBL &amp; TNO - MIDDEN</t>
  </si>
  <si>
    <t>PBL &amp; ECN/TNO (2019) - Decarbonisation options for the Dutch Steel Industry</t>
  </si>
  <si>
    <t>Lotte van Vlimmeren</t>
  </si>
  <si>
    <t>https://www.pbl.nl/en/publications/decarbonisation-options-for-the-dutch-steel-industry</t>
  </si>
  <si>
    <t>industry_steel_dri_network_gas</t>
  </si>
  <si>
    <t>input.electricity</t>
  </si>
  <si>
    <t>input.coal</t>
  </si>
  <si>
    <t>input.hydrogen</t>
  </si>
  <si>
    <t>input.network_gas</t>
  </si>
  <si>
    <t xml:space="preserve">Typical input share of electricity </t>
  </si>
  <si>
    <t xml:space="preserve">Typical input share of coal </t>
  </si>
  <si>
    <t xml:space="preserve">Typical input share of network gas </t>
  </si>
  <si>
    <t>Roland Berger</t>
  </si>
  <si>
    <t>The input shares are calculated based on netto energy consumption.</t>
  </si>
  <si>
    <t>Downstream steelmaking processes are included.</t>
  </si>
  <si>
    <t>PJ per MT steel (LHV); Including downstream processes</t>
  </si>
  <si>
    <t>Midden</t>
  </si>
  <si>
    <t>Electricity</t>
  </si>
  <si>
    <t>Coal</t>
  </si>
  <si>
    <t>Hydrogen</t>
  </si>
  <si>
    <t>Natural gas</t>
  </si>
  <si>
    <t>Totaal</t>
  </si>
  <si>
    <t>Typical expected input shares for the DRI with network gas as reducing agent based on figure F (Roland Berger) and figure 25 (PBL&amp;ECN/TNO).</t>
  </si>
  <si>
    <t>DRI Network gas</t>
  </si>
  <si>
    <t>Input shares DRI network gas including downstram processes</t>
  </si>
  <si>
    <t>input shares</t>
  </si>
  <si>
    <t>Dec/21</t>
  </si>
  <si>
    <t>Roland Berger (2021) -  Haalbaarheidsstudie klimaatneutrale paden TSN Ijmuiden</t>
  </si>
  <si>
    <t>https://www.tatasteeleurope.com/sites/default/files/TSN-FNV%20Klimaat%20neutrale%20paden%20Tussentijdse%20Parlementaire%20Memo.pdf</t>
  </si>
  <si>
    <t>Figure 7 (Roland Berger) presents the energy in- and outputs for the annual steel production of 7.2 Mton steel. These numbers are divided by 7.2 to determine the inputs per Mton steel production.</t>
  </si>
  <si>
    <t>Some of the inputs are presented in (M/k)ton or in TWh. These numbers are converted to PJ.</t>
  </si>
  <si>
    <t>Cost</t>
  </si>
  <si>
    <t>takes_part_in_ets</t>
  </si>
  <si>
    <t>yes=1, no=0</t>
  </si>
  <si>
    <t>Quintel assumption</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</si>
</sst>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3">
    <numFmt numFmtId="164" formatCode="0.0000000000000"/>
    <numFmt numFmtId="165" formatCode="0.00000000000"/>
    <numFmt numFmtId="166" formatCode="0.0"/>
  </numFmts>
  <fonts count="24">
    <font>
      <sz val="12"/>
      <color theme="1"/>
      <name val="Lettertype hoofdtekst"/>
      <family val="2"/>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u/>
      <sz val="12"/>
      <color theme="10"/>
      <name val="Lettertype hoofdtekst"/>
      <family val="2"/>
    </font>
    <font>
      <u/>
      <sz val="12"/>
      <color theme="11"/>
      <name val="Lettertype hoofdtekst"/>
      <family val="2"/>
    </font>
    <font>
      <b/>
      <sz val="12"/>
      <color theme="1"/>
      <name val="Calibri"/>
      <family val="2"/>
      <scheme val="minor"/>
    </font>
    <font>
      <sz val="12"/>
      <color rgb="FF000000"/>
      <name val="Calibri"/>
      <family val="2"/>
      <scheme val="minor"/>
    </font>
    <font>
      <b/>
      <sz val="12"/>
      <color rgb="FF000000"/>
      <name val="Calibri"/>
      <family val="2"/>
      <scheme val="minor"/>
    </font>
    <font>
      <b/>
      <sz val="11"/>
      <color rgb="FF000000"/>
      <name val="Calibri"/>
      <family val="2"/>
      <scheme val="minor"/>
    </font>
    <font>
      <b/>
      <sz val="16"/>
      <color rgb="FF1F497D"/>
      <name val="Calibri"/>
      <family val="2"/>
      <scheme val="minor"/>
    </font>
    <font>
      <sz val="12"/>
      <name val="Calibri"/>
      <family val="2"/>
      <scheme val="minor"/>
    </font>
    <font>
      <b/>
      <sz val="12"/>
      <name val="Calibri"/>
      <family val="2"/>
      <scheme val="minor"/>
    </font>
    <font>
      <i/>
      <sz val="12"/>
      <color theme="1"/>
      <name val="Calibri"/>
      <family val="2"/>
      <scheme val="minor"/>
    </font>
    <font>
      <sz val="12"/>
      <color rgb="FF000000"/>
      <name val="Calibri"/>
      <family val="2"/>
    </font>
    <font>
      <sz val="10"/>
      <name val="Arial"/>
      <family val="2"/>
    </font>
  </fonts>
  <fills count="13">
    <fill>
      <patternFill patternType="none"/>
    </fill>
    <fill>
      <patternFill patternType="gray125"/>
    </fill>
    <fill>
      <patternFill patternType="solid">
        <fgColor theme="0"/>
        <bgColor indexed="64"/>
      </patternFill>
    </fill>
    <fill>
      <patternFill patternType="solid">
        <fgColor theme="0"/>
        <bgColor rgb="FF000000"/>
      </patternFill>
    </fill>
    <fill>
      <patternFill patternType="solid">
        <fgColor theme="2"/>
        <bgColor indexed="64"/>
      </patternFill>
    </fill>
    <fill>
      <patternFill patternType="solid">
        <fgColor rgb="FFFFFF00"/>
        <bgColor indexed="64"/>
      </patternFill>
    </fill>
    <fill>
      <patternFill patternType="solid">
        <fgColor theme="6" tint="0.39997558519241921"/>
        <bgColor indexed="64"/>
      </patternFill>
    </fill>
    <fill>
      <patternFill patternType="solid">
        <fgColor theme="6" tint="0.79998168889431442"/>
        <bgColor indexed="64"/>
      </patternFill>
    </fill>
    <fill>
      <patternFill patternType="solid">
        <fgColor theme="5" tint="0.39997558519241921"/>
        <bgColor indexed="64"/>
      </patternFill>
    </fill>
    <fill>
      <patternFill patternType="solid">
        <fgColor theme="8" tint="0.39997558519241921"/>
        <bgColor indexed="64"/>
      </patternFill>
    </fill>
    <fill>
      <patternFill patternType="solid">
        <fgColor theme="8" tint="0.79998168889431442"/>
        <bgColor indexed="64"/>
      </patternFill>
    </fill>
    <fill>
      <patternFill patternType="solid">
        <fgColor theme="7" tint="0.39997558519241921"/>
        <bgColor indexed="64"/>
      </patternFill>
    </fill>
    <fill>
      <patternFill patternType="solid">
        <fgColor rgb="FFFFFFFF"/>
        <bgColor rgb="FF000000"/>
      </patternFill>
    </fill>
  </fills>
  <borders count="20">
    <border>
      <left/>
      <right/>
      <top/>
      <bottom/>
      <diagonal/>
    </border>
    <border>
      <left style="thin">
        <color auto="1"/>
      </left>
      <right/>
      <top/>
      <bottom style="thin">
        <color auto="1"/>
      </bottom>
      <diagonal/>
    </border>
    <border>
      <left/>
      <right/>
      <top style="thin">
        <color auto="1"/>
      </top>
      <bottom/>
      <diagonal/>
    </border>
    <border>
      <left style="medium">
        <color auto="1"/>
      </left>
      <right/>
      <top style="medium">
        <color auto="1"/>
      </top>
      <bottom/>
      <diagonal/>
    </border>
    <border>
      <left/>
      <right/>
      <top style="medium">
        <color auto="1"/>
      </top>
      <bottom/>
      <diagonal/>
    </border>
    <border>
      <left/>
      <right style="medium">
        <color auto="1"/>
      </right>
      <top/>
      <bottom/>
      <diagonal/>
    </border>
    <border>
      <left style="medium">
        <color auto="1"/>
      </left>
      <right/>
      <top/>
      <bottom/>
      <diagonal/>
    </border>
    <border>
      <left style="thin">
        <color auto="1"/>
      </left>
      <right/>
      <top/>
      <bottom/>
      <diagonal/>
    </border>
    <border>
      <left/>
      <right style="thin">
        <color auto="1"/>
      </right>
      <top/>
      <bottom/>
      <diagonal/>
    </border>
    <border>
      <left/>
      <right/>
      <top/>
      <bottom style="thin">
        <color auto="1"/>
      </bottom>
      <diagonal/>
    </border>
    <border>
      <left style="medium">
        <color auto="1"/>
      </left>
      <right/>
      <top/>
      <bottom style="medium">
        <color auto="1"/>
      </bottom>
      <diagonal/>
    </border>
    <border>
      <left/>
      <right/>
      <top/>
      <bottom style="medium">
        <color auto="1"/>
      </bottom>
      <diagonal/>
    </border>
    <border>
      <left/>
      <right style="medium">
        <color auto="1"/>
      </right>
      <top/>
      <bottom style="medium">
        <color auto="1"/>
      </bottom>
      <diagonal/>
    </border>
    <border>
      <left/>
      <right style="thin">
        <color auto="1"/>
      </right>
      <top style="thin">
        <color auto="1"/>
      </top>
      <bottom/>
      <diagonal/>
    </border>
    <border>
      <left/>
      <right style="thin">
        <color auto="1"/>
      </right>
      <top/>
      <bottom style="thin">
        <color auto="1"/>
      </bottom>
      <diagonal/>
    </border>
    <border>
      <left/>
      <right style="medium">
        <color auto="1"/>
      </right>
      <top style="medium">
        <color auto="1"/>
      </top>
      <bottom/>
      <diagonal/>
    </border>
    <border>
      <left style="medium">
        <color auto="1"/>
      </left>
      <right/>
      <top/>
      <bottom style="thin">
        <color auto="1"/>
      </bottom>
      <diagonal/>
    </border>
    <border>
      <left style="thin">
        <color auto="1"/>
      </left>
      <right/>
      <top style="thin">
        <color auto="1"/>
      </top>
      <bottom/>
      <diagonal/>
    </border>
    <border>
      <left style="medium">
        <color auto="1"/>
      </left>
      <right style="medium">
        <color auto="1"/>
      </right>
      <top style="medium">
        <color auto="1"/>
      </top>
      <bottom style="medium">
        <color auto="1"/>
      </bottom>
      <diagonal/>
    </border>
    <border>
      <left/>
      <right style="medium">
        <color auto="1"/>
      </right>
      <top/>
      <bottom style="thin">
        <color auto="1"/>
      </bottom>
      <diagonal/>
    </border>
  </borders>
  <cellStyleXfs count="442">
    <xf numFmtId="0" fontId="0" fillId="0" borderId="0"/>
    <xf numFmtId="0" fontId="12" fillId="0" borderId="0" applyNumberFormat="0" applyFill="0" applyBorder="0" applyAlignment="0" applyProtection="0"/>
    <xf numFmtId="0" fontId="13" fillId="0" borderId="0" applyNumberFormat="0" applyFill="0" applyBorder="0" applyAlignment="0" applyProtection="0"/>
    <xf numFmtId="0" fontId="12" fillId="0" borderId="0" applyNumberFormat="0" applyFill="0" applyBorder="0" applyAlignment="0" applyProtection="0"/>
    <xf numFmtId="0" fontId="13" fillId="0" borderId="0" applyNumberFormat="0" applyFill="0" applyBorder="0" applyAlignment="0" applyProtection="0"/>
    <xf numFmtId="0" fontId="12" fillId="0" borderId="0" applyNumberFormat="0" applyFill="0" applyBorder="0" applyAlignment="0" applyProtection="0"/>
    <xf numFmtId="0" fontId="13" fillId="0" borderId="0" applyNumberFormat="0" applyFill="0" applyBorder="0" applyAlignment="0" applyProtection="0"/>
    <xf numFmtId="0" fontId="12" fillId="0" borderId="0" applyNumberFormat="0" applyFill="0" applyBorder="0" applyAlignment="0" applyProtection="0"/>
    <xf numFmtId="0" fontId="13" fillId="0" borderId="0" applyNumberFormat="0" applyFill="0" applyBorder="0" applyAlignment="0" applyProtection="0"/>
    <xf numFmtId="0" fontId="12" fillId="0" borderId="0" applyNumberFormat="0" applyFill="0" applyBorder="0" applyAlignment="0" applyProtection="0"/>
    <xf numFmtId="0" fontId="13" fillId="0" borderId="0" applyNumberFormat="0" applyFill="0" applyBorder="0" applyAlignment="0" applyProtection="0"/>
    <xf numFmtId="0" fontId="12" fillId="0" borderId="0" applyNumberFormat="0" applyFill="0" applyBorder="0" applyAlignment="0" applyProtection="0"/>
    <xf numFmtId="0" fontId="13" fillId="0" borderId="0" applyNumberFormat="0" applyFill="0" applyBorder="0" applyAlignment="0" applyProtection="0"/>
    <xf numFmtId="0" fontId="12" fillId="0" borderId="0" applyNumberFormat="0" applyFill="0" applyBorder="0" applyAlignment="0" applyProtection="0"/>
    <xf numFmtId="0" fontId="13" fillId="0" borderId="0" applyNumberFormat="0" applyFill="0" applyBorder="0" applyAlignment="0" applyProtection="0"/>
    <xf numFmtId="0" fontId="12" fillId="0" borderId="0" applyNumberFormat="0" applyFill="0" applyBorder="0" applyAlignment="0" applyProtection="0"/>
    <xf numFmtId="0" fontId="13" fillId="0" borderId="0" applyNumberFormat="0" applyFill="0" applyBorder="0" applyAlignment="0" applyProtection="0"/>
    <xf numFmtId="0" fontId="12" fillId="0" borderId="0" applyNumberFormat="0" applyFill="0" applyBorder="0" applyAlignment="0" applyProtection="0"/>
    <xf numFmtId="0" fontId="13" fillId="0" borderId="0" applyNumberFormat="0" applyFill="0" applyBorder="0" applyAlignment="0" applyProtection="0"/>
    <xf numFmtId="0" fontId="12" fillId="0" borderId="0" applyNumberFormat="0" applyFill="0" applyBorder="0" applyAlignment="0" applyProtection="0"/>
    <xf numFmtId="0" fontId="13" fillId="0" borderId="0" applyNumberFormat="0" applyFill="0" applyBorder="0" applyAlignment="0" applyProtection="0"/>
    <xf numFmtId="0" fontId="12" fillId="0" borderId="0" applyNumberFormat="0" applyFill="0" applyBorder="0" applyAlignment="0" applyProtection="0"/>
    <xf numFmtId="0" fontId="13" fillId="0" borderId="0" applyNumberFormat="0" applyFill="0" applyBorder="0" applyAlignment="0" applyProtection="0"/>
    <xf numFmtId="0" fontId="12" fillId="0" borderId="0" applyNumberFormat="0" applyFill="0" applyBorder="0" applyAlignment="0" applyProtection="0"/>
    <xf numFmtId="0" fontId="13" fillId="0" borderId="0" applyNumberFormat="0" applyFill="0" applyBorder="0" applyAlignment="0" applyProtection="0"/>
    <xf numFmtId="0" fontId="12" fillId="0" borderId="0" applyNumberFormat="0" applyFill="0" applyBorder="0" applyAlignment="0" applyProtection="0"/>
    <xf numFmtId="0" fontId="13" fillId="0" borderId="0" applyNumberFormat="0" applyFill="0" applyBorder="0" applyAlignment="0" applyProtection="0"/>
    <xf numFmtId="0" fontId="12" fillId="0" borderId="0" applyNumberFormat="0" applyFill="0" applyBorder="0" applyAlignment="0" applyProtection="0"/>
    <xf numFmtId="0" fontId="13" fillId="0" borderId="0" applyNumberFormat="0" applyFill="0" applyBorder="0" applyAlignment="0" applyProtection="0"/>
    <xf numFmtId="0" fontId="12" fillId="0" borderId="0" applyNumberFormat="0" applyFill="0" applyBorder="0" applyAlignment="0" applyProtection="0"/>
    <xf numFmtId="0" fontId="13" fillId="0" borderId="0" applyNumberFormat="0" applyFill="0" applyBorder="0" applyAlignment="0" applyProtection="0"/>
    <xf numFmtId="0" fontId="12" fillId="0" borderId="0" applyNumberFormat="0" applyFill="0" applyBorder="0" applyAlignment="0" applyProtection="0"/>
    <xf numFmtId="0" fontId="13" fillId="0" borderId="0" applyNumberFormat="0" applyFill="0" applyBorder="0" applyAlignment="0" applyProtection="0"/>
    <xf numFmtId="0" fontId="12" fillId="0" borderId="0" applyNumberFormat="0" applyFill="0" applyBorder="0" applyAlignment="0" applyProtection="0"/>
    <xf numFmtId="0" fontId="13" fillId="0" borderId="0" applyNumberFormat="0" applyFill="0" applyBorder="0" applyAlignment="0" applyProtection="0"/>
    <xf numFmtId="0" fontId="12" fillId="0" borderId="0" applyNumberFormat="0" applyFill="0" applyBorder="0" applyAlignment="0" applyProtection="0"/>
    <xf numFmtId="0" fontId="13" fillId="0" borderId="0" applyNumberFormat="0" applyFill="0" applyBorder="0" applyAlignment="0" applyProtection="0"/>
    <xf numFmtId="0" fontId="12" fillId="0" borderId="0" applyNumberFormat="0" applyFill="0" applyBorder="0" applyAlignment="0" applyProtection="0"/>
    <xf numFmtId="0" fontId="13" fillId="0" borderId="0" applyNumberFormat="0" applyFill="0" applyBorder="0" applyAlignment="0" applyProtection="0"/>
    <xf numFmtId="0" fontId="12" fillId="0" borderId="0" applyNumberFormat="0" applyFill="0" applyBorder="0" applyAlignment="0" applyProtection="0"/>
    <xf numFmtId="0" fontId="13" fillId="0" borderId="0" applyNumberFormat="0" applyFill="0" applyBorder="0" applyAlignment="0" applyProtection="0"/>
    <xf numFmtId="0" fontId="12" fillId="0" borderId="0" applyNumberFormat="0" applyFill="0" applyBorder="0" applyAlignment="0" applyProtection="0"/>
    <xf numFmtId="0" fontId="13" fillId="0" borderId="0" applyNumberFormat="0" applyFill="0" applyBorder="0" applyAlignment="0" applyProtection="0"/>
    <xf numFmtId="0" fontId="12" fillId="0" borderId="0" applyNumberFormat="0" applyFill="0" applyBorder="0" applyAlignment="0" applyProtection="0"/>
    <xf numFmtId="0" fontId="13" fillId="0" borderId="0" applyNumberFormat="0" applyFill="0" applyBorder="0" applyAlignment="0" applyProtection="0"/>
    <xf numFmtId="0" fontId="12" fillId="0" borderId="0" applyNumberFormat="0" applyFill="0" applyBorder="0" applyAlignment="0" applyProtection="0"/>
    <xf numFmtId="0" fontId="13" fillId="0" borderId="0" applyNumberFormat="0" applyFill="0" applyBorder="0" applyAlignment="0" applyProtection="0"/>
    <xf numFmtId="0" fontId="12" fillId="0" borderId="0" applyNumberFormat="0" applyFill="0" applyBorder="0" applyAlignment="0" applyProtection="0"/>
    <xf numFmtId="0" fontId="13" fillId="0" borderId="0" applyNumberFormat="0" applyFill="0" applyBorder="0" applyAlignment="0" applyProtection="0"/>
    <xf numFmtId="0" fontId="12" fillId="0" borderId="0" applyNumberFormat="0" applyFill="0" applyBorder="0" applyAlignment="0" applyProtection="0"/>
    <xf numFmtId="0" fontId="13" fillId="0" borderId="0" applyNumberFormat="0" applyFill="0" applyBorder="0" applyAlignment="0" applyProtection="0"/>
    <xf numFmtId="0" fontId="12" fillId="0" borderId="0" applyNumberFormat="0" applyFill="0" applyBorder="0" applyAlignment="0" applyProtection="0"/>
    <xf numFmtId="0" fontId="13" fillId="0" borderId="0" applyNumberFormat="0" applyFill="0" applyBorder="0" applyAlignment="0" applyProtection="0"/>
    <xf numFmtId="0" fontId="12" fillId="0" borderId="0" applyNumberFormat="0" applyFill="0" applyBorder="0" applyAlignment="0" applyProtection="0"/>
    <xf numFmtId="0" fontId="13" fillId="0" borderId="0" applyNumberFormat="0" applyFill="0" applyBorder="0" applyAlignment="0" applyProtection="0"/>
    <xf numFmtId="0" fontId="12" fillId="0" borderId="0" applyNumberFormat="0" applyFill="0" applyBorder="0" applyAlignment="0" applyProtection="0"/>
    <xf numFmtId="0" fontId="13" fillId="0" borderId="0" applyNumberFormat="0" applyFill="0" applyBorder="0" applyAlignment="0" applyProtection="0"/>
    <xf numFmtId="0" fontId="12" fillId="0" borderId="0" applyNumberFormat="0" applyFill="0" applyBorder="0" applyAlignment="0" applyProtection="0"/>
    <xf numFmtId="0" fontId="13" fillId="0" borderId="0" applyNumberFormat="0" applyFill="0" applyBorder="0" applyAlignment="0" applyProtection="0"/>
    <xf numFmtId="0" fontId="12" fillId="0" borderId="0" applyNumberFormat="0" applyFill="0" applyBorder="0" applyAlignment="0" applyProtection="0"/>
    <xf numFmtId="0" fontId="13" fillId="0" borderId="0" applyNumberFormat="0" applyFill="0" applyBorder="0" applyAlignment="0" applyProtection="0"/>
    <xf numFmtId="0" fontId="12" fillId="0" borderId="0" applyNumberFormat="0" applyFill="0" applyBorder="0" applyAlignment="0" applyProtection="0"/>
    <xf numFmtId="0" fontId="13" fillId="0" borderId="0" applyNumberFormat="0" applyFill="0" applyBorder="0" applyAlignment="0" applyProtection="0"/>
    <xf numFmtId="0" fontId="12" fillId="0" borderId="0" applyNumberFormat="0" applyFill="0" applyBorder="0" applyAlignment="0" applyProtection="0"/>
    <xf numFmtId="0" fontId="13" fillId="0" borderId="0" applyNumberFormat="0" applyFill="0" applyBorder="0" applyAlignment="0" applyProtection="0"/>
    <xf numFmtId="0" fontId="12" fillId="0" borderId="0" applyNumberFormat="0" applyFill="0" applyBorder="0" applyAlignment="0" applyProtection="0"/>
    <xf numFmtId="0" fontId="13" fillId="0" borderId="0" applyNumberFormat="0" applyFill="0" applyBorder="0" applyAlignment="0" applyProtection="0"/>
    <xf numFmtId="0" fontId="12" fillId="0" borderId="0" applyNumberFormat="0" applyFill="0" applyBorder="0" applyAlignment="0" applyProtection="0"/>
    <xf numFmtId="0" fontId="13" fillId="0" borderId="0" applyNumberFormat="0" applyFill="0" applyBorder="0" applyAlignment="0" applyProtection="0"/>
    <xf numFmtId="0" fontId="12" fillId="0" borderId="0" applyNumberFormat="0" applyFill="0" applyBorder="0" applyAlignment="0" applyProtection="0"/>
    <xf numFmtId="0" fontId="13" fillId="0" borderId="0" applyNumberFormat="0" applyFill="0" applyBorder="0" applyAlignment="0" applyProtection="0"/>
    <xf numFmtId="0" fontId="12" fillId="0" borderId="0" applyNumberFormat="0" applyFill="0" applyBorder="0" applyAlignment="0" applyProtection="0"/>
    <xf numFmtId="0" fontId="13" fillId="0" borderId="0" applyNumberFormat="0" applyFill="0" applyBorder="0" applyAlignment="0" applyProtection="0"/>
    <xf numFmtId="0" fontId="12" fillId="0" borderId="0" applyNumberFormat="0" applyFill="0" applyBorder="0" applyAlignment="0" applyProtection="0"/>
    <xf numFmtId="0" fontId="13" fillId="0" borderId="0" applyNumberFormat="0" applyFill="0" applyBorder="0" applyAlignment="0" applyProtection="0"/>
    <xf numFmtId="0" fontId="12" fillId="0" borderId="0" applyNumberFormat="0" applyFill="0" applyBorder="0" applyAlignment="0" applyProtection="0"/>
    <xf numFmtId="0" fontId="13" fillId="0" borderId="0" applyNumberFormat="0" applyFill="0" applyBorder="0" applyAlignment="0" applyProtection="0"/>
    <xf numFmtId="0" fontId="12" fillId="0" borderId="0" applyNumberFormat="0" applyFill="0" applyBorder="0" applyAlignment="0" applyProtection="0"/>
    <xf numFmtId="0" fontId="13" fillId="0" borderId="0" applyNumberFormat="0" applyFill="0" applyBorder="0" applyAlignment="0" applyProtection="0"/>
    <xf numFmtId="0" fontId="12" fillId="0" borderId="0" applyNumberFormat="0" applyFill="0" applyBorder="0" applyAlignment="0" applyProtection="0"/>
    <xf numFmtId="0" fontId="13" fillId="0" borderId="0" applyNumberFormat="0" applyFill="0" applyBorder="0" applyAlignment="0" applyProtection="0"/>
    <xf numFmtId="0" fontId="12" fillId="0" borderId="0" applyNumberFormat="0" applyFill="0" applyBorder="0" applyAlignment="0" applyProtection="0"/>
    <xf numFmtId="0" fontId="13" fillId="0" borderId="0" applyNumberFormat="0" applyFill="0" applyBorder="0" applyAlignment="0" applyProtection="0"/>
    <xf numFmtId="0" fontId="12" fillId="0" borderId="0" applyNumberFormat="0" applyFill="0" applyBorder="0" applyAlignment="0" applyProtection="0"/>
    <xf numFmtId="0" fontId="13" fillId="0" borderId="0" applyNumberFormat="0" applyFill="0" applyBorder="0" applyAlignment="0" applyProtection="0"/>
    <xf numFmtId="0" fontId="12" fillId="0" borderId="0" applyNumberFormat="0" applyFill="0" applyBorder="0" applyAlignment="0" applyProtection="0"/>
    <xf numFmtId="0" fontId="13" fillId="0" borderId="0" applyNumberFormat="0" applyFill="0" applyBorder="0" applyAlignment="0" applyProtection="0"/>
    <xf numFmtId="0" fontId="12" fillId="0" borderId="0" applyNumberFormat="0" applyFill="0" applyBorder="0" applyAlignment="0" applyProtection="0"/>
    <xf numFmtId="0" fontId="13" fillId="0" borderId="0" applyNumberFormat="0" applyFill="0" applyBorder="0" applyAlignment="0" applyProtection="0"/>
    <xf numFmtId="0" fontId="12" fillId="0" borderId="0" applyNumberFormat="0" applyFill="0" applyBorder="0" applyAlignment="0" applyProtection="0"/>
    <xf numFmtId="0" fontId="13" fillId="0" borderId="0" applyNumberFormat="0" applyFill="0" applyBorder="0" applyAlignment="0" applyProtection="0"/>
    <xf numFmtId="0" fontId="12" fillId="0" borderId="0" applyNumberFormat="0" applyFill="0" applyBorder="0" applyAlignment="0" applyProtection="0"/>
    <xf numFmtId="0" fontId="13" fillId="0" borderId="0" applyNumberFormat="0" applyFill="0" applyBorder="0" applyAlignment="0" applyProtection="0"/>
    <xf numFmtId="0" fontId="12" fillId="0" borderId="0" applyNumberFormat="0" applyFill="0" applyBorder="0" applyAlignment="0" applyProtection="0"/>
    <xf numFmtId="0" fontId="13" fillId="0" borderId="0" applyNumberFormat="0" applyFill="0" applyBorder="0" applyAlignment="0" applyProtection="0"/>
    <xf numFmtId="0" fontId="12" fillId="0" borderId="0" applyNumberFormat="0" applyFill="0" applyBorder="0" applyAlignment="0" applyProtection="0"/>
    <xf numFmtId="0" fontId="13" fillId="0" borderId="0" applyNumberFormat="0" applyFill="0" applyBorder="0" applyAlignment="0" applyProtection="0"/>
    <xf numFmtId="0" fontId="12" fillId="0" borderId="0" applyNumberFormat="0" applyFill="0" applyBorder="0" applyAlignment="0" applyProtection="0"/>
    <xf numFmtId="0" fontId="13" fillId="0" borderId="0" applyNumberFormat="0" applyFill="0" applyBorder="0" applyAlignment="0" applyProtection="0"/>
    <xf numFmtId="0" fontId="12" fillId="0" borderId="0" applyNumberFormat="0" applyFill="0" applyBorder="0" applyAlignment="0" applyProtection="0"/>
    <xf numFmtId="0" fontId="13" fillId="0" borderId="0" applyNumberFormat="0" applyFill="0" applyBorder="0" applyAlignment="0" applyProtection="0"/>
    <xf numFmtId="0" fontId="12" fillId="0" borderId="0" applyNumberFormat="0" applyFill="0" applyBorder="0" applyAlignment="0" applyProtection="0"/>
    <xf numFmtId="0" fontId="13" fillId="0" borderId="0" applyNumberFormat="0" applyFill="0" applyBorder="0" applyAlignment="0" applyProtection="0"/>
    <xf numFmtId="0" fontId="12" fillId="0" borderId="0" applyNumberFormat="0" applyFill="0" applyBorder="0" applyAlignment="0" applyProtection="0"/>
    <xf numFmtId="0" fontId="13" fillId="0" borderId="0" applyNumberFormat="0" applyFill="0" applyBorder="0" applyAlignment="0" applyProtection="0"/>
    <xf numFmtId="0" fontId="12" fillId="0" borderId="0" applyNumberFormat="0" applyFill="0" applyBorder="0" applyAlignment="0" applyProtection="0"/>
    <xf numFmtId="0" fontId="13" fillId="0" borderId="0" applyNumberFormat="0" applyFill="0" applyBorder="0" applyAlignment="0" applyProtection="0"/>
    <xf numFmtId="0" fontId="12" fillId="0" borderId="0" applyNumberFormat="0" applyFill="0" applyBorder="0" applyAlignment="0" applyProtection="0"/>
    <xf numFmtId="0" fontId="13" fillId="0" borderId="0" applyNumberFormat="0" applyFill="0" applyBorder="0" applyAlignment="0" applyProtection="0"/>
    <xf numFmtId="0" fontId="12" fillId="0" borderId="0" applyNumberFormat="0" applyFill="0" applyBorder="0" applyAlignment="0" applyProtection="0"/>
    <xf numFmtId="0" fontId="13" fillId="0" borderId="0" applyNumberFormat="0" applyFill="0" applyBorder="0" applyAlignment="0" applyProtection="0"/>
    <xf numFmtId="0" fontId="12" fillId="0" borderId="0" applyNumberFormat="0" applyFill="0" applyBorder="0" applyAlignment="0" applyProtection="0"/>
    <xf numFmtId="0" fontId="13" fillId="0" borderId="0" applyNumberFormat="0" applyFill="0" applyBorder="0" applyAlignment="0" applyProtection="0"/>
    <xf numFmtId="0" fontId="12" fillId="0" borderId="0" applyNumberFormat="0" applyFill="0" applyBorder="0" applyAlignment="0" applyProtection="0"/>
    <xf numFmtId="0" fontId="13" fillId="0" borderId="0" applyNumberFormat="0" applyFill="0" applyBorder="0" applyAlignment="0" applyProtection="0"/>
    <xf numFmtId="0" fontId="12" fillId="0" borderId="0" applyNumberFormat="0" applyFill="0" applyBorder="0" applyAlignment="0" applyProtection="0"/>
    <xf numFmtId="0" fontId="13" fillId="0" borderId="0" applyNumberFormat="0" applyFill="0" applyBorder="0" applyAlignment="0" applyProtection="0"/>
    <xf numFmtId="0" fontId="12" fillId="0" borderId="0" applyNumberFormat="0" applyFill="0" applyBorder="0" applyAlignment="0" applyProtection="0"/>
    <xf numFmtId="0" fontId="13" fillId="0" borderId="0" applyNumberFormat="0" applyFill="0" applyBorder="0" applyAlignment="0" applyProtection="0"/>
    <xf numFmtId="0" fontId="12" fillId="0" borderId="0" applyNumberFormat="0" applyFill="0" applyBorder="0" applyAlignment="0" applyProtection="0"/>
    <xf numFmtId="0" fontId="13" fillId="0" borderId="0" applyNumberFormat="0" applyFill="0" applyBorder="0" applyAlignment="0" applyProtection="0"/>
    <xf numFmtId="0" fontId="12" fillId="0" borderId="0" applyNumberFormat="0" applyFill="0" applyBorder="0" applyAlignment="0" applyProtection="0"/>
    <xf numFmtId="0" fontId="13" fillId="0" borderId="0" applyNumberFormat="0" applyFill="0" applyBorder="0" applyAlignment="0" applyProtection="0"/>
    <xf numFmtId="0" fontId="12" fillId="0" borderId="0" applyNumberFormat="0" applyFill="0" applyBorder="0" applyAlignment="0" applyProtection="0"/>
    <xf numFmtId="0" fontId="13" fillId="0" borderId="0" applyNumberFormat="0" applyFill="0" applyBorder="0" applyAlignment="0" applyProtection="0"/>
    <xf numFmtId="0" fontId="12" fillId="0" borderId="0" applyNumberFormat="0" applyFill="0" applyBorder="0" applyAlignment="0" applyProtection="0"/>
    <xf numFmtId="0" fontId="13" fillId="0" borderId="0" applyNumberFormat="0" applyFill="0" applyBorder="0" applyAlignment="0" applyProtection="0"/>
    <xf numFmtId="0" fontId="12" fillId="0" borderId="0" applyNumberFormat="0" applyFill="0" applyBorder="0" applyAlignment="0" applyProtection="0"/>
    <xf numFmtId="0" fontId="13" fillId="0" borderId="0" applyNumberFormat="0" applyFill="0" applyBorder="0" applyAlignment="0" applyProtection="0"/>
    <xf numFmtId="0" fontId="12" fillId="0" borderId="0" applyNumberFormat="0" applyFill="0" applyBorder="0" applyAlignment="0" applyProtection="0"/>
    <xf numFmtId="0" fontId="13" fillId="0" borderId="0" applyNumberFormat="0" applyFill="0" applyBorder="0" applyAlignment="0" applyProtection="0"/>
    <xf numFmtId="0" fontId="12" fillId="0" borderId="0" applyNumberFormat="0" applyFill="0" applyBorder="0" applyAlignment="0" applyProtection="0"/>
    <xf numFmtId="0" fontId="13" fillId="0" borderId="0" applyNumberFormat="0" applyFill="0" applyBorder="0" applyAlignment="0" applyProtection="0"/>
    <xf numFmtId="0" fontId="12" fillId="0" borderId="0" applyNumberFormat="0" applyFill="0" applyBorder="0" applyAlignment="0" applyProtection="0"/>
    <xf numFmtId="0" fontId="13" fillId="0" borderId="0" applyNumberFormat="0" applyFill="0" applyBorder="0" applyAlignment="0" applyProtection="0"/>
    <xf numFmtId="0" fontId="12" fillId="0" borderId="0" applyNumberFormat="0" applyFill="0" applyBorder="0" applyAlignment="0" applyProtection="0"/>
    <xf numFmtId="0" fontId="13" fillId="0" borderId="0" applyNumberFormat="0" applyFill="0" applyBorder="0" applyAlignment="0" applyProtection="0"/>
    <xf numFmtId="0" fontId="12" fillId="0" borderId="0" applyNumberFormat="0" applyFill="0" applyBorder="0" applyAlignment="0" applyProtection="0"/>
    <xf numFmtId="0" fontId="13" fillId="0" borderId="0" applyNumberFormat="0" applyFill="0" applyBorder="0" applyAlignment="0" applyProtection="0"/>
    <xf numFmtId="0" fontId="12" fillId="0" borderId="0" applyNumberFormat="0" applyFill="0" applyBorder="0" applyAlignment="0" applyProtection="0"/>
    <xf numFmtId="0" fontId="13" fillId="0" borderId="0" applyNumberFormat="0" applyFill="0" applyBorder="0" applyAlignment="0" applyProtection="0"/>
    <xf numFmtId="0" fontId="12" fillId="0" borderId="0" applyNumberFormat="0" applyFill="0" applyBorder="0" applyAlignment="0" applyProtection="0"/>
    <xf numFmtId="0" fontId="13" fillId="0" borderId="0" applyNumberFormat="0" applyFill="0" applyBorder="0" applyAlignment="0" applyProtection="0"/>
    <xf numFmtId="0" fontId="12" fillId="0" borderId="0" applyNumberFormat="0" applyFill="0" applyBorder="0" applyAlignment="0" applyProtection="0"/>
    <xf numFmtId="0" fontId="13" fillId="0" borderId="0" applyNumberFormat="0" applyFill="0" applyBorder="0" applyAlignment="0" applyProtection="0"/>
    <xf numFmtId="0" fontId="12" fillId="0" borderId="0" applyNumberFormat="0" applyFill="0" applyBorder="0" applyAlignment="0" applyProtection="0"/>
    <xf numFmtId="0" fontId="13" fillId="0" borderId="0" applyNumberFormat="0" applyFill="0" applyBorder="0" applyAlignment="0" applyProtection="0"/>
    <xf numFmtId="0" fontId="12" fillId="0" borderId="0" applyNumberFormat="0" applyFill="0" applyBorder="0" applyAlignment="0" applyProtection="0"/>
    <xf numFmtId="0" fontId="13" fillId="0" borderId="0" applyNumberFormat="0" applyFill="0" applyBorder="0" applyAlignment="0" applyProtection="0"/>
    <xf numFmtId="0" fontId="12" fillId="0" borderId="0" applyNumberFormat="0" applyFill="0" applyBorder="0" applyAlignment="0" applyProtection="0"/>
    <xf numFmtId="0" fontId="13" fillId="0" borderId="0" applyNumberFormat="0" applyFill="0" applyBorder="0" applyAlignment="0" applyProtection="0"/>
    <xf numFmtId="0" fontId="12" fillId="0" borderId="0" applyNumberFormat="0" applyFill="0" applyBorder="0" applyAlignment="0" applyProtection="0"/>
    <xf numFmtId="0" fontId="13" fillId="0" borderId="0" applyNumberFormat="0" applyFill="0" applyBorder="0" applyAlignment="0" applyProtection="0"/>
    <xf numFmtId="0" fontId="12" fillId="0" borderId="0" applyNumberFormat="0" applyFill="0" applyBorder="0" applyAlignment="0" applyProtection="0"/>
    <xf numFmtId="0" fontId="13" fillId="0" borderId="0" applyNumberFormat="0" applyFill="0" applyBorder="0" applyAlignment="0" applyProtection="0"/>
    <xf numFmtId="0" fontId="12" fillId="0" borderId="0" applyNumberFormat="0" applyFill="0" applyBorder="0" applyAlignment="0" applyProtection="0"/>
    <xf numFmtId="0" fontId="13" fillId="0" borderId="0" applyNumberFormat="0" applyFill="0" applyBorder="0" applyAlignment="0" applyProtection="0"/>
    <xf numFmtId="0" fontId="12" fillId="0" borderId="0" applyNumberFormat="0" applyFill="0" applyBorder="0" applyAlignment="0" applyProtection="0"/>
    <xf numFmtId="0" fontId="13" fillId="0" borderId="0" applyNumberFormat="0" applyFill="0" applyBorder="0" applyAlignment="0" applyProtection="0"/>
    <xf numFmtId="0" fontId="12" fillId="0" borderId="0" applyNumberFormat="0" applyFill="0" applyBorder="0" applyAlignment="0" applyProtection="0"/>
    <xf numFmtId="0" fontId="13" fillId="0" borderId="0" applyNumberFormat="0" applyFill="0" applyBorder="0" applyAlignment="0" applyProtection="0"/>
    <xf numFmtId="0" fontId="12" fillId="0" borderId="0" applyNumberFormat="0" applyFill="0" applyBorder="0" applyAlignment="0" applyProtection="0"/>
    <xf numFmtId="0" fontId="13" fillId="0" borderId="0" applyNumberFormat="0" applyFill="0" applyBorder="0" applyAlignment="0" applyProtection="0"/>
    <xf numFmtId="0" fontId="12" fillId="0" borderId="0" applyNumberFormat="0" applyFill="0" applyBorder="0" applyAlignment="0" applyProtection="0"/>
    <xf numFmtId="0" fontId="13" fillId="0" borderId="0" applyNumberFormat="0" applyFill="0" applyBorder="0" applyAlignment="0" applyProtection="0"/>
    <xf numFmtId="0" fontId="12" fillId="0" borderId="0" applyNumberFormat="0" applyFill="0" applyBorder="0" applyAlignment="0" applyProtection="0"/>
    <xf numFmtId="0" fontId="13" fillId="0" borderId="0" applyNumberFormat="0" applyFill="0" applyBorder="0" applyAlignment="0" applyProtection="0"/>
    <xf numFmtId="0" fontId="12" fillId="0" borderId="0" applyNumberFormat="0" applyFill="0" applyBorder="0" applyAlignment="0" applyProtection="0"/>
    <xf numFmtId="0" fontId="13" fillId="0" borderId="0" applyNumberFormat="0" applyFill="0" applyBorder="0" applyAlignment="0" applyProtection="0"/>
    <xf numFmtId="0" fontId="12" fillId="0" borderId="0" applyNumberFormat="0" applyFill="0" applyBorder="0" applyAlignment="0" applyProtection="0"/>
    <xf numFmtId="0" fontId="13" fillId="0" borderId="0" applyNumberFormat="0" applyFill="0" applyBorder="0" applyAlignment="0" applyProtection="0"/>
    <xf numFmtId="0" fontId="12" fillId="0" borderId="0" applyNumberFormat="0" applyFill="0" applyBorder="0" applyAlignment="0" applyProtection="0"/>
    <xf numFmtId="0" fontId="13" fillId="0" borderId="0" applyNumberFormat="0" applyFill="0" applyBorder="0" applyAlignment="0" applyProtection="0"/>
    <xf numFmtId="0" fontId="12" fillId="0" borderId="0" applyNumberFormat="0" applyFill="0" applyBorder="0" applyAlignment="0" applyProtection="0"/>
    <xf numFmtId="0" fontId="13" fillId="0" borderId="0" applyNumberFormat="0" applyFill="0" applyBorder="0" applyAlignment="0" applyProtection="0"/>
    <xf numFmtId="0" fontId="12" fillId="0" borderId="0" applyNumberFormat="0" applyFill="0" applyBorder="0" applyAlignment="0" applyProtection="0"/>
    <xf numFmtId="0" fontId="13" fillId="0" borderId="0" applyNumberFormat="0" applyFill="0" applyBorder="0" applyAlignment="0" applyProtection="0"/>
    <xf numFmtId="0" fontId="13" fillId="0" borderId="0" applyNumberFormat="0" applyFill="0" applyBorder="0" applyAlignment="0" applyProtection="0"/>
    <xf numFmtId="0" fontId="13" fillId="0" borderId="0" applyNumberFormat="0" applyFill="0" applyBorder="0" applyAlignment="0" applyProtection="0"/>
    <xf numFmtId="0" fontId="13" fillId="0" borderId="0" applyNumberFormat="0" applyFill="0" applyBorder="0" applyAlignment="0" applyProtection="0"/>
    <xf numFmtId="0" fontId="13" fillId="0" borderId="0" applyNumberFormat="0" applyFill="0" applyBorder="0" applyAlignment="0" applyProtection="0"/>
    <xf numFmtId="0" fontId="13" fillId="0" borderId="0" applyNumberFormat="0" applyFill="0" applyBorder="0" applyAlignment="0" applyProtection="0"/>
    <xf numFmtId="0" fontId="13" fillId="0" borderId="0" applyNumberFormat="0" applyFill="0" applyBorder="0" applyAlignment="0" applyProtection="0"/>
    <xf numFmtId="0" fontId="13" fillId="0" borderId="0" applyNumberFormat="0" applyFill="0" applyBorder="0" applyAlignment="0" applyProtection="0"/>
    <xf numFmtId="0" fontId="13" fillId="0" borderId="0" applyNumberFormat="0" applyFill="0" applyBorder="0" applyAlignment="0" applyProtection="0"/>
    <xf numFmtId="0" fontId="13" fillId="0" borderId="0" applyNumberFormat="0" applyFill="0" applyBorder="0" applyAlignment="0" applyProtection="0"/>
    <xf numFmtId="0" fontId="13" fillId="0" borderId="0" applyNumberFormat="0" applyFill="0" applyBorder="0" applyAlignment="0" applyProtection="0"/>
    <xf numFmtId="0" fontId="13" fillId="0" borderId="0" applyNumberFormat="0" applyFill="0" applyBorder="0" applyAlignment="0" applyProtection="0"/>
    <xf numFmtId="0" fontId="13" fillId="0" borderId="0" applyNumberFormat="0" applyFill="0" applyBorder="0" applyAlignment="0" applyProtection="0"/>
    <xf numFmtId="0" fontId="13" fillId="0" borderId="0" applyNumberFormat="0" applyFill="0" applyBorder="0" applyAlignment="0" applyProtection="0"/>
    <xf numFmtId="0" fontId="13" fillId="0" borderId="0" applyNumberFormat="0" applyFill="0" applyBorder="0" applyAlignment="0" applyProtection="0"/>
    <xf numFmtId="0" fontId="13" fillId="0" borderId="0" applyNumberFormat="0" applyFill="0" applyBorder="0" applyAlignment="0" applyProtection="0"/>
    <xf numFmtId="0" fontId="13" fillId="0" borderId="0" applyNumberFormat="0" applyFill="0" applyBorder="0" applyAlignment="0" applyProtection="0"/>
    <xf numFmtId="0" fontId="13" fillId="0" borderId="0" applyNumberFormat="0" applyFill="0" applyBorder="0" applyAlignment="0" applyProtection="0"/>
    <xf numFmtId="0" fontId="13" fillId="0" borderId="0" applyNumberFormat="0" applyFill="0" applyBorder="0" applyAlignment="0" applyProtection="0"/>
    <xf numFmtId="0" fontId="13" fillId="0" borderId="0" applyNumberFormat="0" applyFill="0" applyBorder="0" applyAlignment="0" applyProtection="0"/>
    <xf numFmtId="0" fontId="13" fillId="0" borderId="0" applyNumberFormat="0" applyFill="0" applyBorder="0" applyAlignment="0" applyProtection="0"/>
    <xf numFmtId="0" fontId="13" fillId="0" borderId="0" applyNumberFormat="0" applyFill="0" applyBorder="0" applyAlignment="0" applyProtection="0"/>
    <xf numFmtId="0" fontId="13" fillId="0" borderId="0" applyNumberFormat="0" applyFill="0" applyBorder="0" applyAlignment="0" applyProtection="0"/>
    <xf numFmtId="0" fontId="13" fillId="0" borderId="0" applyNumberFormat="0" applyFill="0" applyBorder="0" applyAlignment="0" applyProtection="0"/>
    <xf numFmtId="0" fontId="13" fillId="0" borderId="0" applyNumberFormat="0" applyFill="0" applyBorder="0" applyAlignment="0" applyProtection="0"/>
    <xf numFmtId="0" fontId="13" fillId="0" borderId="0" applyNumberFormat="0" applyFill="0" applyBorder="0" applyAlignment="0" applyProtection="0"/>
    <xf numFmtId="0" fontId="13" fillId="0" borderId="0" applyNumberFormat="0" applyFill="0" applyBorder="0" applyAlignment="0" applyProtection="0"/>
    <xf numFmtId="0" fontId="13" fillId="0" borderId="0" applyNumberFormat="0" applyFill="0" applyBorder="0" applyAlignment="0" applyProtection="0"/>
    <xf numFmtId="0" fontId="13" fillId="0" borderId="0" applyNumberFormat="0" applyFill="0" applyBorder="0" applyAlignment="0" applyProtection="0"/>
    <xf numFmtId="0" fontId="13" fillId="0" borderId="0" applyNumberFormat="0" applyFill="0" applyBorder="0" applyAlignment="0" applyProtection="0"/>
    <xf numFmtId="0" fontId="13" fillId="0" borderId="0" applyNumberFormat="0" applyFill="0" applyBorder="0" applyAlignment="0" applyProtection="0"/>
    <xf numFmtId="0" fontId="13" fillId="0" borderId="0" applyNumberFormat="0" applyFill="0" applyBorder="0" applyAlignment="0" applyProtection="0"/>
    <xf numFmtId="0" fontId="13" fillId="0" borderId="0" applyNumberFormat="0" applyFill="0" applyBorder="0" applyAlignment="0" applyProtection="0"/>
    <xf numFmtId="0" fontId="13" fillId="0" borderId="0" applyNumberFormat="0" applyFill="0" applyBorder="0" applyAlignment="0" applyProtection="0"/>
    <xf numFmtId="0" fontId="13" fillId="0" borderId="0" applyNumberFormat="0" applyFill="0" applyBorder="0" applyAlignment="0" applyProtection="0"/>
    <xf numFmtId="0" fontId="13" fillId="0" borderId="0" applyNumberFormat="0" applyFill="0" applyBorder="0" applyAlignment="0" applyProtection="0"/>
    <xf numFmtId="0" fontId="13" fillId="0" borderId="0" applyNumberFormat="0" applyFill="0" applyBorder="0" applyAlignment="0" applyProtection="0"/>
    <xf numFmtId="0" fontId="13" fillId="0" borderId="0" applyNumberFormat="0" applyFill="0" applyBorder="0" applyAlignment="0" applyProtection="0"/>
    <xf numFmtId="0" fontId="13" fillId="0" borderId="0" applyNumberFormat="0" applyFill="0" applyBorder="0" applyAlignment="0" applyProtection="0"/>
    <xf numFmtId="0" fontId="13" fillId="0" borderId="0" applyNumberFormat="0" applyFill="0" applyBorder="0" applyAlignment="0" applyProtection="0"/>
    <xf numFmtId="0" fontId="13" fillId="0" borderId="0" applyNumberFormat="0" applyFill="0" applyBorder="0" applyAlignment="0" applyProtection="0"/>
    <xf numFmtId="0" fontId="13" fillId="0" borderId="0" applyNumberFormat="0" applyFill="0" applyBorder="0" applyAlignment="0" applyProtection="0"/>
    <xf numFmtId="0" fontId="13" fillId="0" borderId="0" applyNumberFormat="0" applyFill="0" applyBorder="0" applyAlignment="0" applyProtection="0"/>
    <xf numFmtId="0" fontId="13" fillId="0" borderId="0" applyNumberFormat="0" applyFill="0" applyBorder="0" applyAlignment="0" applyProtection="0"/>
    <xf numFmtId="0" fontId="13" fillId="0" borderId="0" applyNumberFormat="0" applyFill="0" applyBorder="0" applyAlignment="0" applyProtection="0"/>
    <xf numFmtId="0" fontId="13" fillId="0" borderId="0" applyNumberFormat="0" applyFill="0" applyBorder="0" applyAlignment="0" applyProtection="0"/>
    <xf numFmtId="0" fontId="13" fillId="0" borderId="0" applyNumberFormat="0" applyFill="0" applyBorder="0" applyAlignment="0" applyProtection="0"/>
    <xf numFmtId="0" fontId="13" fillId="0" borderId="0" applyNumberFormat="0" applyFill="0" applyBorder="0" applyAlignment="0" applyProtection="0"/>
    <xf numFmtId="0" fontId="13" fillId="0" borderId="0" applyNumberFormat="0" applyFill="0" applyBorder="0" applyAlignment="0" applyProtection="0"/>
    <xf numFmtId="0" fontId="13" fillId="0" borderId="0" applyNumberFormat="0" applyFill="0" applyBorder="0" applyAlignment="0" applyProtection="0"/>
    <xf numFmtId="0" fontId="13" fillId="0" borderId="0" applyNumberFormat="0" applyFill="0" applyBorder="0" applyAlignment="0" applyProtection="0"/>
    <xf numFmtId="0" fontId="13" fillId="0" borderId="0" applyNumberFormat="0" applyFill="0" applyBorder="0" applyAlignment="0" applyProtection="0"/>
    <xf numFmtId="0" fontId="13" fillId="0" borderId="0" applyNumberFormat="0" applyFill="0" applyBorder="0" applyAlignment="0" applyProtection="0"/>
    <xf numFmtId="0" fontId="13" fillId="0" borderId="0" applyNumberFormat="0" applyFill="0" applyBorder="0" applyAlignment="0" applyProtection="0"/>
    <xf numFmtId="0" fontId="13" fillId="0" borderId="0" applyNumberFormat="0" applyFill="0" applyBorder="0" applyAlignment="0" applyProtection="0"/>
    <xf numFmtId="0" fontId="13" fillId="0" borderId="0" applyNumberFormat="0" applyFill="0" applyBorder="0" applyAlignment="0" applyProtection="0"/>
    <xf numFmtId="0" fontId="13" fillId="0" borderId="0" applyNumberFormat="0" applyFill="0" applyBorder="0" applyAlignment="0" applyProtection="0"/>
    <xf numFmtId="0" fontId="13" fillId="0" borderId="0" applyNumberFormat="0" applyFill="0" applyBorder="0" applyAlignment="0" applyProtection="0"/>
    <xf numFmtId="0" fontId="13" fillId="0" borderId="0" applyNumberFormat="0" applyFill="0" applyBorder="0" applyAlignment="0" applyProtection="0"/>
    <xf numFmtId="0" fontId="13" fillId="0" borderId="0" applyNumberFormat="0" applyFill="0" applyBorder="0" applyAlignment="0" applyProtection="0"/>
    <xf numFmtId="0" fontId="13" fillId="0" borderId="0" applyNumberFormat="0" applyFill="0" applyBorder="0" applyAlignment="0" applyProtection="0"/>
    <xf numFmtId="0" fontId="13" fillId="0" borderId="0" applyNumberFormat="0" applyFill="0" applyBorder="0" applyAlignment="0" applyProtection="0"/>
    <xf numFmtId="0" fontId="13" fillId="0" borderId="0" applyNumberFormat="0" applyFill="0" applyBorder="0" applyAlignment="0" applyProtection="0"/>
    <xf numFmtId="0" fontId="13" fillId="0" borderId="0" applyNumberFormat="0" applyFill="0" applyBorder="0" applyAlignment="0" applyProtection="0"/>
    <xf numFmtId="0" fontId="13" fillId="0" borderId="0" applyNumberFormat="0" applyFill="0" applyBorder="0" applyAlignment="0" applyProtection="0"/>
    <xf numFmtId="0" fontId="13" fillId="0" borderId="0" applyNumberFormat="0" applyFill="0" applyBorder="0" applyAlignment="0" applyProtection="0"/>
    <xf numFmtId="0" fontId="13" fillId="0" borderId="0" applyNumberFormat="0" applyFill="0" applyBorder="0" applyAlignment="0" applyProtection="0"/>
    <xf numFmtId="0" fontId="13" fillId="0" borderId="0" applyNumberFormat="0" applyFill="0" applyBorder="0" applyAlignment="0" applyProtection="0"/>
    <xf numFmtId="0" fontId="13" fillId="0" borderId="0" applyNumberFormat="0" applyFill="0" applyBorder="0" applyAlignment="0" applyProtection="0"/>
    <xf numFmtId="0" fontId="13" fillId="0" borderId="0" applyNumberFormat="0" applyFill="0" applyBorder="0" applyAlignment="0" applyProtection="0"/>
    <xf numFmtId="0" fontId="13" fillId="0" borderId="0" applyNumberFormat="0" applyFill="0" applyBorder="0" applyAlignment="0" applyProtection="0"/>
    <xf numFmtId="0" fontId="13" fillId="0" borderId="0" applyNumberFormat="0" applyFill="0" applyBorder="0" applyAlignment="0" applyProtection="0"/>
    <xf numFmtId="0" fontId="13" fillId="0" borderId="0" applyNumberFormat="0" applyFill="0" applyBorder="0" applyAlignment="0" applyProtection="0"/>
    <xf numFmtId="0" fontId="13" fillId="0" borderId="0" applyNumberFormat="0" applyFill="0" applyBorder="0" applyAlignment="0" applyProtection="0"/>
    <xf numFmtId="0" fontId="13" fillId="0" borderId="0" applyNumberFormat="0" applyFill="0" applyBorder="0" applyAlignment="0" applyProtection="0"/>
    <xf numFmtId="0" fontId="13" fillId="0" borderId="0" applyNumberFormat="0" applyFill="0" applyBorder="0" applyAlignment="0" applyProtection="0"/>
    <xf numFmtId="0" fontId="13" fillId="0" borderId="0" applyNumberFormat="0" applyFill="0" applyBorder="0" applyAlignment="0" applyProtection="0"/>
    <xf numFmtId="0" fontId="13" fillId="0" borderId="0" applyNumberFormat="0" applyFill="0" applyBorder="0" applyAlignment="0" applyProtection="0"/>
    <xf numFmtId="0" fontId="13" fillId="0" borderId="0" applyNumberFormat="0" applyFill="0" applyBorder="0" applyAlignment="0" applyProtection="0"/>
    <xf numFmtId="0" fontId="13" fillId="0" borderId="0" applyNumberFormat="0" applyFill="0" applyBorder="0" applyAlignment="0" applyProtection="0"/>
    <xf numFmtId="0" fontId="13" fillId="0" borderId="0" applyNumberFormat="0" applyFill="0" applyBorder="0" applyAlignment="0" applyProtection="0"/>
    <xf numFmtId="0" fontId="13" fillId="0" borderId="0" applyNumberFormat="0" applyFill="0" applyBorder="0" applyAlignment="0" applyProtection="0"/>
    <xf numFmtId="0" fontId="13" fillId="0" borderId="0" applyNumberFormat="0" applyFill="0" applyBorder="0" applyAlignment="0" applyProtection="0"/>
    <xf numFmtId="0" fontId="13" fillId="0" borderId="0" applyNumberFormat="0" applyFill="0" applyBorder="0" applyAlignment="0" applyProtection="0"/>
    <xf numFmtId="0" fontId="13" fillId="0" borderId="0" applyNumberFormat="0" applyFill="0" applyBorder="0" applyAlignment="0" applyProtection="0"/>
    <xf numFmtId="0" fontId="13" fillId="0" borderId="0" applyNumberFormat="0" applyFill="0" applyBorder="0" applyAlignment="0" applyProtection="0"/>
    <xf numFmtId="0" fontId="13" fillId="0" borderId="0" applyNumberFormat="0" applyFill="0" applyBorder="0" applyAlignment="0" applyProtection="0"/>
    <xf numFmtId="0" fontId="13" fillId="0" borderId="0" applyNumberFormat="0" applyFill="0" applyBorder="0" applyAlignment="0" applyProtection="0"/>
    <xf numFmtId="0" fontId="13" fillId="0" borderId="0" applyNumberFormat="0" applyFill="0" applyBorder="0" applyAlignment="0" applyProtection="0"/>
    <xf numFmtId="0" fontId="13" fillId="0" borderId="0" applyNumberFormat="0" applyFill="0" applyBorder="0" applyAlignment="0" applyProtection="0"/>
    <xf numFmtId="0" fontId="13" fillId="0" borderId="0" applyNumberFormat="0" applyFill="0" applyBorder="0" applyAlignment="0" applyProtection="0"/>
    <xf numFmtId="0" fontId="13" fillId="0" borderId="0" applyNumberFormat="0" applyFill="0" applyBorder="0" applyAlignment="0" applyProtection="0"/>
    <xf numFmtId="0" fontId="13" fillId="0" borderId="0" applyNumberFormat="0" applyFill="0" applyBorder="0" applyAlignment="0" applyProtection="0"/>
    <xf numFmtId="0" fontId="13" fillId="0" borderId="0" applyNumberFormat="0" applyFill="0" applyBorder="0" applyAlignment="0" applyProtection="0"/>
    <xf numFmtId="0" fontId="13" fillId="0" borderId="0" applyNumberFormat="0" applyFill="0" applyBorder="0" applyAlignment="0" applyProtection="0"/>
    <xf numFmtId="0" fontId="13" fillId="0" borderId="0" applyNumberFormat="0" applyFill="0" applyBorder="0" applyAlignment="0" applyProtection="0"/>
    <xf numFmtId="0" fontId="13" fillId="0" borderId="0" applyNumberFormat="0" applyFill="0" applyBorder="0" applyAlignment="0" applyProtection="0"/>
    <xf numFmtId="0" fontId="13" fillId="0" borderId="0" applyNumberFormat="0" applyFill="0" applyBorder="0" applyAlignment="0" applyProtection="0"/>
    <xf numFmtId="0" fontId="23" fillId="0" borderId="0"/>
    <xf numFmtId="0" fontId="13" fillId="0" borderId="0" applyNumberFormat="0" applyFill="0" applyBorder="0" applyAlignment="0" applyProtection="0"/>
    <xf numFmtId="0" fontId="13" fillId="0" borderId="0" applyNumberFormat="0" applyFill="0" applyBorder="0" applyAlignment="0" applyProtection="0"/>
    <xf numFmtId="0" fontId="13" fillId="0" borderId="0" applyNumberFormat="0" applyFill="0" applyBorder="0" applyAlignment="0" applyProtection="0"/>
    <xf numFmtId="0" fontId="13" fillId="0" borderId="0" applyNumberFormat="0" applyFill="0" applyBorder="0" applyAlignment="0" applyProtection="0"/>
    <xf numFmtId="0" fontId="13" fillId="0" borderId="0" applyNumberFormat="0" applyFill="0" applyBorder="0" applyAlignment="0" applyProtection="0"/>
    <xf numFmtId="0" fontId="13" fillId="0" borderId="0" applyNumberFormat="0" applyFill="0" applyBorder="0" applyAlignment="0" applyProtection="0"/>
    <xf numFmtId="0" fontId="13" fillId="0" borderId="0" applyNumberFormat="0" applyFill="0" applyBorder="0" applyAlignment="0" applyProtection="0"/>
    <xf numFmtId="0" fontId="13" fillId="0" borderId="0" applyNumberFormat="0" applyFill="0" applyBorder="0" applyAlignment="0" applyProtection="0"/>
    <xf numFmtId="0" fontId="13" fillId="0" borderId="0" applyNumberFormat="0" applyFill="0" applyBorder="0" applyAlignment="0" applyProtection="0"/>
    <xf numFmtId="0" fontId="13" fillId="0" borderId="0" applyNumberFormat="0" applyFill="0" applyBorder="0" applyAlignment="0" applyProtection="0"/>
    <xf numFmtId="0" fontId="13" fillId="0" borderId="0" applyNumberFormat="0" applyFill="0" applyBorder="0" applyAlignment="0" applyProtection="0"/>
    <xf numFmtId="0" fontId="13" fillId="0" borderId="0" applyNumberFormat="0" applyFill="0" applyBorder="0" applyAlignment="0" applyProtection="0"/>
    <xf numFmtId="0" fontId="13" fillId="0" borderId="0" applyNumberFormat="0" applyFill="0" applyBorder="0" applyAlignment="0" applyProtection="0"/>
    <xf numFmtId="0" fontId="13" fillId="0" borderId="0" applyNumberFormat="0" applyFill="0" applyBorder="0" applyAlignment="0" applyProtection="0"/>
    <xf numFmtId="0" fontId="13" fillId="0" borderId="0" applyNumberFormat="0" applyFill="0" applyBorder="0" applyAlignment="0" applyProtection="0"/>
    <xf numFmtId="0" fontId="13" fillId="0" borderId="0" applyNumberFormat="0" applyFill="0" applyBorder="0" applyAlignment="0" applyProtection="0"/>
    <xf numFmtId="0" fontId="13" fillId="0" borderId="0" applyNumberFormat="0" applyFill="0" applyBorder="0" applyAlignment="0" applyProtection="0"/>
    <xf numFmtId="0" fontId="13" fillId="0" borderId="0" applyNumberFormat="0" applyFill="0" applyBorder="0" applyAlignment="0" applyProtection="0"/>
    <xf numFmtId="0" fontId="13" fillId="0" borderId="0" applyNumberFormat="0" applyFill="0" applyBorder="0" applyAlignment="0" applyProtection="0"/>
    <xf numFmtId="0" fontId="13" fillId="0" borderId="0" applyNumberFormat="0" applyFill="0" applyBorder="0" applyAlignment="0" applyProtection="0"/>
    <xf numFmtId="0" fontId="13" fillId="0" borderId="0" applyNumberFormat="0" applyFill="0" applyBorder="0" applyAlignment="0" applyProtection="0"/>
    <xf numFmtId="0" fontId="13" fillId="0" borderId="0" applyNumberFormat="0" applyFill="0" applyBorder="0" applyAlignment="0" applyProtection="0"/>
    <xf numFmtId="0" fontId="13" fillId="0" borderId="0" applyNumberFormat="0" applyFill="0" applyBorder="0" applyAlignment="0" applyProtection="0"/>
    <xf numFmtId="0" fontId="13" fillId="0" borderId="0" applyNumberFormat="0" applyFill="0" applyBorder="0" applyAlignment="0" applyProtection="0"/>
    <xf numFmtId="0" fontId="13" fillId="0" borderId="0" applyNumberFormat="0" applyFill="0" applyBorder="0" applyAlignment="0" applyProtection="0"/>
    <xf numFmtId="0" fontId="13" fillId="0" borderId="0" applyNumberFormat="0" applyFill="0" applyBorder="0" applyAlignment="0" applyProtection="0"/>
    <xf numFmtId="0" fontId="13" fillId="0" borderId="0" applyNumberFormat="0" applyFill="0" applyBorder="0" applyAlignment="0" applyProtection="0"/>
    <xf numFmtId="0" fontId="13" fillId="0" borderId="0" applyNumberFormat="0" applyFill="0" applyBorder="0" applyAlignment="0" applyProtection="0"/>
    <xf numFmtId="0" fontId="13" fillId="0" borderId="0" applyNumberFormat="0" applyFill="0" applyBorder="0" applyAlignment="0" applyProtection="0"/>
    <xf numFmtId="0" fontId="13" fillId="0" borderId="0" applyNumberFormat="0" applyFill="0" applyBorder="0" applyAlignment="0" applyProtection="0"/>
    <xf numFmtId="0" fontId="13" fillId="0" borderId="0" applyNumberFormat="0" applyFill="0" applyBorder="0" applyAlignment="0" applyProtection="0"/>
    <xf numFmtId="0" fontId="13" fillId="0" borderId="0" applyNumberFormat="0" applyFill="0" applyBorder="0" applyAlignment="0" applyProtection="0"/>
    <xf numFmtId="0" fontId="13" fillId="0" borderId="0" applyNumberFormat="0" applyFill="0" applyBorder="0" applyAlignment="0" applyProtection="0"/>
    <xf numFmtId="0" fontId="13" fillId="0" borderId="0" applyNumberFormat="0" applyFill="0" applyBorder="0" applyAlignment="0" applyProtection="0"/>
    <xf numFmtId="0" fontId="13" fillId="0" borderId="0" applyNumberFormat="0" applyFill="0" applyBorder="0" applyAlignment="0" applyProtection="0"/>
    <xf numFmtId="0" fontId="13" fillId="0" borderId="0" applyNumberFormat="0" applyFill="0" applyBorder="0" applyAlignment="0" applyProtection="0"/>
    <xf numFmtId="0" fontId="13" fillId="0" borderId="0" applyNumberFormat="0" applyFill="0" applyBorder="0" applyAlignment="0" applyProtection="0"/>
    <xf numFmtId="0" fontId="13" fillId="0" borderId="0" applyNumberFormat="0" applyFill="0" applyBorder="0" applyAlignment="0" applyProtection="0"/>
    <xf numFmtId="0" fontId="13" fillId="0" borderId="0" applyNumberFormat="0" applyFill="0" applyBorder="0" applyAlignment="0" applyProtection="0"/>
    <xf numFmtId="0" fontId="13" fillId="0" borderId="0" applyNumberFormat="0" applyFill="0" applyBorder="0" applyAlignment="0" applyProtection="0"/>
    <xf numFmtId="0" fontId="13" fillId="0" borderId="0" applyNumberFormat="0" applyFill="0" applyBorder="0" applyAlignment="0" applyProtection="0"/>
    <xf numFmtId="0" fontId="13" fillId="0" borderId="0" applyNumberFormat="0" applyFill="0" applyBorder="0" applyAlignment="0" applyProtection="0"/>
    <xf numFmtId="0" fontId="13" fillId="0" borderId="0" applyNumberFormat="0" applyFill="0" applyBorder="0" applyAlignment="0" applyProtection="0"/>
    <xf numFmtId="0" fontId="13" fillId="0" borderId="0" applyNumberFormat="0" applyFill="0" applyBorder="0" applyAlignment="0" applyProtection="0"/>
    <xf numFmtId="0" fontId="13" fillId="0" borderId="0" applyNumberFormat="0" applyFill="0" applyBorder="0" applyAlignment="0" applyProtection="0"/>
    <xf numFmtId="0" fontId="13" fillId="0" borderId="0" applyNumberFormat="0" applyFill="0" applyBorder="0" applyAlignment="0" applyProtection="0"/>
    <xf numFmtId="0" fontId="13" fillId="0" borderId="0" applyNumberFormat="0" applyFill="0" applyBorder="0" applyAlignment="0" applyProtection="0"/>
    <xf numFmtId="0" fontId="13" fillId="0" borderId="0" applyNumberFormat="0" applyFill="0" applyBorder="0" applyAlignment="0" applyProtection="0"/>
    <xf numFmtId="0" fontId="13" fillId="0" borderId="0" applyNumberFormat="0" applyFill="0" applyBorder="0" applyAlignment="0" applyProtection="0"/>
    <xf numFmtId="0" fontId="13" fillId="0" borderId="0" applyNumberFormat="0" applyFill="0" applyBorder="0" applyAlignment="0" applyProtection="0"/>
    <xf numFmtId="0" fontId="13" fillId="0" borderId="0" applyNumberFormat="0" applyFill="0" applyBorder="0" applyAlignment="0" applyProtection="0"/>
    <xf numFmtId="0" fontId="13" fillId="0" borderId="0" applyNumberFormat="0" applyFill="0" applyBorder="0" applyAlignment="0" applyProtection="0"/>
    <xf numFmtId="0" fontId="13" fillId="0" borderId="0" applyNumberFormat="0" applyFill="0" applyBorder="0" applyAlignment="0" applyProtection="0"/>
    <xf numFmtId="0" fontId="13" fillId="0" borderId="0" applyNumberFormat="0" applyFill="0" applyBorder="0" applyAlignment="0" applyProtection="0"/>
    <xf numFmtId="0" fontId="13" fillId="0" borderId="0" applyNumberFormat="0" applyFill="0" applyBorder="0" applyAlignment="0" applyProtection="0"/>
    <xf numFmtId="0" fontId="13" fillId="0" borderId="0" applyNumberFormat="0" applyFill="0" applyBorder="0" applyAlignment="0" applyProtection="0"/>
    <xf numFmtId="0" fontId="13" fillId="0" borderId="0" applyNumberFormat="0" applyFill="0" applyBorder="0" applyAlignment="0" applyProtection="0"/>
    <xf numFmtId="0" fontId="13" fillId="0" borderId="0" applyNumberFormat="0" applyFill="0" applyBorder="0" applyAlignment="0" applyProtection="0"/>
    <xf numFmtId="0" fontId="13" fillId="0" borderId="0" applyNumberFormat="0" applyFill="0" applyBorder="0" applyAlignment="0" applyProtection="0"/>
    <xf numFmtId="0" fontId="13" fillId="0" borderId="0" applyNumberFormat="0" applyFill="0" applyBorder="0" applyAlignment="0" applyProtection="0"/>
    <xf numFmtId="0" fontId="13" fillId="0" borderId="0" applyNumberFormat="0" applyFill="0" applyBorder="0" applyAlignment="0" applyProtection="0"/>
    <xf numFmtId="0" fontId="13" fillId="0" borderId="0" applyNumberFormat="0" applyFill="0" applyBorder="0" applyAlignment="0" applyProtection="0"/>
    <xf numFmtId="0" fontId="13" fillId="0" borderId="0" applyNumberFormat="0" applyFill="0" applyBorder="0" applyAlignment="0" applyProtection="0"/>
    <xf numFmtId="0" fontId="13" fillId="0" borderId="0" applyNumberFormat="0" applyFill="0" applyBorder="0" applyAlignment="0" applyProtection="0"/>
    <xf numFmtId="0" fontId="13" fillId="0" borderId="0" applyNumberFormat="0" applyFill="0" applyBorder="0" applyAlignment="0" applyProtection="0"/>
    <xf numFmtId="0" fontId="13" fillId="0" borderId="0" applyNumberFormat="0" applyFill="0" applyBorder="0" applyAlignment="0" applyProtection="0"/>
    <xf numFmtId="0" fontId="13" fillId="0" borderId="0" applyNumberFormat="0" applyFill="0" applyBorder="0" applyAlignment="0" applyProtection="0"/>
    <xf numFmtId="0" fontId="13" fillId="0" borderId="0" applyNumberFormat="0" applyFill="0" applyBorder="0" applyAlignment="0" applyProtection="0"/>
    <xf numFmtId="0" fontId="13" fillId="0" borderId="0" applyNumberFormat="0" applyFill="0" applyBorder="0" applyAlignment="0" applyProtection="0"/>
    <xf numFmtId="0" fontId="13" fillId="0" borderId="0" applyNumberFormat="0" applyFill="0" applyBorder="0" applyAlignment="0" applyProtection="0"/>
    <xf numFmtId="0" fontId="13" fillId="0" borderId="0" applyNumberFormat="0" applyFill="0" applyBorder="0" applyAlignment="0" applyProtection="0"/>
    <xf numFmtId="0" fontId="13" fillId="0" borderId="0" applyNumberFormat="0" applyFill="0" applyBorder="0" applyAlignment="0" applyProtection="0"/>
    <xf numFmtId="0" fontId="13" fillId="0" borderId="0" applyNumberFormat="0" applyFill="0" applyBorder="0" applyAlignment="0" applyProtection="0"/>
    <xf numFmtId="0" fontId="13" fillId="0" borderId="0" applyNumberFormat="0" applyFill="0" applyBorder="0" applyAlignment="0" applyProtection="0"/>
    <xf numFmtId="0" fontId="13" fillId="0" borderId="0" applyNumberFormat="0" applyFill="0" applyBorder="0" applyAlignment="0" applyProtection="0"/>
    <xf numFmtId="0" fontId="13" fillId="0" borderId="0" applyNumberFormat="0" applyFill="0" applyBorder="0" applyAlignment="0" applyProtection="0"/>
    <xf numFmtId="0" fontId="13" fillId="0" borderId="0" applyNumberFormat="0" applyFill="0" applyBorder="0" applyAlignment="0" applyProtection="0"/>
    <xf numFmtId="0" fontId="13" fillId="0" borderId="0" applyNumberFormat="0" applyFill="0" applyBorder="0" applyAlignment="0" applyProtection="0"/>
    <xf numFmtId="0" fontId="13" fillId="0" borderId="0" applyNumberFormat="0" applyFill="0" applyBorder="0" applyAlignment="0" applyProtection="0"/>
    <xf numFmtId="0" fontId="13" fillId="0" borderId="0" applyNumberFormat="0" applyFill="0" applyBorder="0" applyAlignment="0" applyProtection="0"/>
    <xf numFmtId="0" fontId="13" fillId="0" borderId="0" applyNumberFormat="0" applyFill="0" applyBorder="0" applyAlignment="0" applyProtection="0"/>
    <xf numFmtId="0" fontId="13" fillId="0" borderId="0" applyNumberFormat="0" applyFill="0" applyBorder="0" applyAlignment="0" applyProtection="0"/>
    <xf numFmtId="0" fontId="13" fillId="0" borderId="0" applyNumberFormat="0" applyFill="0" applyBorder="0" applyAlignment="0" applyProtection="0"/>
    <xf numFmtId="0" fontId="13" fillId="0" borderId="0" applyNumberFormat="0" applyFill="0" applyBorder="0" applyAlignment="0" applyProtection="0"/>
    <xf numFmtId="0" fontId="13" fillId="0" borderId="0" applyNumberFormat="0" applyFill="0" applyBorder="0" applyAlignment="0" applyProtection="0"/>
    <xf numFmtId="0" fontId="13" fillId="0" borderId="0" applyNumberFormat="0" applyFill="0" applyBorder="0" applyAlignment="0" applyProtection="0"/>
    <xf numFmtId="0" fontId="13" fillId="0" borderId="0" applyNumberFormat="0" applyFill="0" applyBorder="0" applyAlignment="0" applyProtection="0"/>
    <xf numFmtId="0" fontId="13" fillId="0" borderId="0" applyNumberFormat="0" applyFill="0" applyBorder="0" applyAlignment="0" applyProtection="0"/>
    <xf numFmtId="0" fontId="13" fillId="0" borderId="0" applyNumberFormat="0" applyFill="0" applyBorder="0" applyAlignment="0" applyProtection="0"/>
    <xf numFmtId="0" fontId="13" fillId="0" borderId="0" applyNumberFormat="0" applyFill="0" applyBorder="0" applyAlignment="0" applyProtection="0"/>
    <xf numFmtId="0" fontId="13" fillId="0" borderId="0" applyNumberFormat="0" applyFill="0" applyBorder="0" applyAlignment="0" applyProtection="0"/>
    <xf numFmtId="0" fontId="13" fillId="0" borderId="0" applyNumberFormat="0" applyFill="0" applyBorder="0" applyAlignment="0" applyProtection="0"/>
    <xf numFmtId="0" fontId="13" fillId="0" borderId="0" applyNumberFormat="0" applyFill="0" applyBorder="0" applyAlignment="0" applyProtection="0"/>
    <xf numFmtId="0" fontId="13" fillId="0" borderId="0" applyNumberFormat="0" applyFill="0" applyBorder="0" applyAlignment="0" applyProtection="0"/>
    <xf numFmtId="0" fontId="13" fillId="0" borderId="0" applyNumberFormat="0" applyFill="0" applyBorder="0" applyAlignment="0" applyProtection="0"/>
    <xf numFmtId="0" fontId="13" fillId="0" borderId="0" applyNumberFormat="0" applyFill="0" applyBorder="0" applyAlignment="0" applyProtection="0"/>
    <xf numFmtId="0" fontId="13" fillId="0" borderId="0" applyNumberFormat="0" applyFill="0" applyBorder="0" applyAlignment="0" applyProtection="0"/>
    <xf numFmtId="0" fontId="13" fillId="0" borderId="0" applyNumberFormat="0" applyFill="0" applyBorder="0" applyAlignment="0" applyProtection="0"/>
    <xf numFmtId="0" fontId="13" fillId="0" borderId="0" applyNumberFormat="0" applyFill="0" applyBorder="0" applyAlignment="0" applyProtection="0"/>
    <xf numFmtId="0" fontId="13" fillId="0" borderId="0" applyNumberFormat="0" applyFill="0" applyBorder="0" applyAlignment="0" applyProtection="0"/>
    <xf numFmtId="0" fontId="13" fillId="0" borderId="0" applyNumberFormat="0" applyFill="0" applyBorder="0" applyAlignment="0" applyProtection="0"/>
    <xf numFmtId="0" fontId="13" fillId="0" borderId="0" applyNumberFormat="0" applyFill="0" applyBorder="0" applyAlignment="0" applyProtection="0"/>
    <xf numFmtId="0" fontId="13" fillId="0" borderId="0" applyNumberFormat="0" applyFill="0" applyBorder="0" applyAlignment="0" applyProtection="0"/>
    <xf numFmtId="0" fontId="13" fillId="0" borderId="0" applyNumberFormat="0" applyFill="0" applyBorder="0" applyAlignment="0" applyProtection="0"/>
    <xf numFmtId="0" fontId="13" fillId="0" borderId="0" applyNumberFormat="0" applyFill="0" applyBorder="0" applyAlignment="0" applyProtection="0"/>
    <xf numFmtId="0" fontId="13" fillId="0" borderId="0" applyNumberFormat="0" applyFill="0" applyBorder="0" applyAlignment="0" applyProtection="0"/>
    <xf numFmtId="0" fontId="13" fillId="0" borderId="0" applyNumberFormat="0" applyFill="0" applyBorder="0" applyAlignment="0" applyProtection="0"/>
    <xf numFmtId="0" fontId="13" fillId="0" borderId="0" applyNumberFormat="0" applyFill="0" applyBorder="0" applyAlignment="0" applyProtection="0"/>
    <xf numFmtId="0" fontId="13" fillId="0" borderId="0" applyNumberFormat="0" applyFill="0" applyBorder="0" applyAlignment="0" applyProtection="0"/>
    <xf numFmtId="0" fontId="13" fillId="0" borderId="0" applyNumberFormat="0" applyFill="0" applyBorder="0" applyAlignment="0" applyProtection="0"/>
    <xf numFmtId="0" fontId="13" fillId="0" borderId="0" applyNumberFormat="0" applyFill="0" applyBorder="0" applyAlignment="0" applyProtection="0"/>
    <xf numFmtId="0" fontId="13" fillId="0" borderId="0" applyNumberFormat="0" applyFill="0" applyBorder="0" applyAlignment="0" applyProtection="0"/>
    <xf numFmtId="0" fontId="13" fillId="0" borderId="0" applyNumberFormat="0" applyFill="0" applyBorder="0" applyAlignment="0" applyProtection="0"/>
    <xf numFmtId="0" fontId="13" fillId="0" borderId="0" applyNumberFormat="0" applyFill="0" applyBorder="0" applyAlignment="0" applyProtection="0"/>
    <xf numFmtId="0" fontId="13" fillId="0" borderId="0" applyNumberFormat="0" applyFill="0" applyBorder="0" applyAlignment="0" applyProtection="0"/>
    <xf numFmtId="0" fontId="13" fillId="0" borderId="0" applyNumberFormat="0" applyFill="0" applyBorder="0" applyAlignment="0" applyProtection="0"/>
    <xf numFmtId="0" fontId="13" fillId="0" borderId="0" applyNumberFormat="0" applyFill="0" applyBorder="0" applyAlignment="0" applyProtection="0"/>
    <xf numFmtId="0" fontId="13" fillId="0" borderId="0" applyNumberFormat="0" applyFill="0" applyBorder="0" applyAlignment="0" applyProtection="0"/>
    <xf numFmtId="0" fontId="13" fillId="0" borderId="0" applyNumberFormat="0" applyFill="0" applyBorder="0" applyAlignment="0" applyProtection="0"/>
    <xf numFmtId="0" fontId="13" fillId="0" borderId="0" applyNumberFormat="0" applyFill="0" applyBorder="0" applyAlignment="0" applyProtection="0"/>
    <xf numFmtId="0" fontId="13" fillId="0" borderId="0" applyNumberFormat="0" applyFill="0" applyBorder="0" applyAlignment="0" applyProtection="0"/>
    <xf numFmtId="0" fontId="13" fillId="0" borderId="0" applyNumberFormat="0" applyFill="0" applyBorder="0" applyAlignment="0" applyProtection="0"/>
    <xf numFmtId="0" fontId="13" fillId="0" borderId="0" applyNumberFormat="0" applyFill="0" applyBorder="0" applyAlignment="0" applyProtection="0"/>
    <xf numFmtId="0" fontId="13" fillId="0" borderId="0" applyNumberFormat="0" applyFill="0" applyBorder="0" applyAlignment="0" applyProtection="0"/>
    <xf numFmtId="0" fontId="13" fillId="0" borderId="0" applyNumberFormat="0" applyFill="0" applyBorder="0" applyAlignment="0" applyProtection="0"/>
    <xf numFmtId="0" fontId="13" fillId="0" borderId="0" applyNumberFormat="0" applyFill="0" applyBorder="0" applyAlignment="0" applyProtection="0"/>
    <xf numFmtId="0" fontId="13" fillId="0" borderId="0" applyNumberFormat="0" applyFill="0" applyBorder="0" applyAlignment="0" applyProtection="0"/>
    <xf numFmtId="0" fontId="13" fillId="0" borderId="0" applyNumberFormat="0" applyFill="0" applyBorder="0" applyAlignment="0" applyProtection="0"/>
    <xf numFmtId="0" fontId="13" fillId="0" borderId="0" applyNumberFormat="0" applyFill="0" applyBorder="0" applyAlignment="0" applyProtection="0"/>
    <xf numFmtId="0" fontId="13" fillId="0" borderId="0" applyNumberFormat="0" applyFill="0" applyBorder="0" applyAlignment="0" applyProtection="0"/>
    <xf numFmtId="0" fontId="13" fillId="0" borderId="0" applyNumberFormat="0" applyFill="0" applyBorder="0" applyAlignment="0" applyProtection="0"/>
    <xf numFmtId="0" fontId="13" fillId="0" borderId="0" applyNumberFormat="0" applyFill="0" applyBorder="0" applyAlignment="0" applyProtection="0"/>
    <xf numFmtId="0" fontId="13" fillId="0" borderId="0" applyNumberFormat="0" applyFill="0" applyBorder="0" applyAlignment="0" applyProtection="0"/>
    <xf numFmtId="0" fontId="13" fillId="0" borderId="0" applyNumberFormat="0" applyFill="0" applyBorder="0" applyAlignment="0" applyProtection="0"/>
    <xf numFmtId="0" fontId="13" fillId="0" borderId="0" applyNumberFormat="0" applyFill="0" applyBorder="0" applyAlignment="0" applyProtection="0"/>
    <xf numFmtId="0" fontId="13" fillId="0" borderId="0" applyNumberFormat="0" applyFill="0" applyBorder="0" applyAlignment="0" applyProtection="0"/>
    <xf numFmtId="0" fontId="13" fillId="0" borderId="0" applyNumberFormat="0" applyFill="0" applyBorder="0" applyAlignment="0" applyProtection="0"/>
    <xf numFmtId="0" fontId="13" fillId="0" borderId="0" applyNumberFormat="0" applyFill="0" applyBorder="0" applyAlignment="0" applyProtection="0"/>
    <xf numFmtId="0" fontId="13" fillId="0" borderId="0" applyNumberFormat="0" applyFill="0" applyBorder="0" applyAlignment="0" applyProtection="0"/>
    <xf numFmtId="0" fontId="13" fillId="0" borderId="0" applyNumberFormat="0" applyFill="0" applyBorder="0" applyAlignment="0" applyProtection="0"/>
    <xf numFmtId="0" fontId="13" fillId="0" borderId="0" applyNumberFormat="0" applyFill="0" applyBorder="0" applyAlignment="0" applyProtection="0"/>
    <xf numFmtId="0" fontId="13" fillId="0" borderId="0" applyNumberFormat="0" applyFill="0" applyBorder="0" applyAlignment="0" applyProtection="0"/>
    <xf numFmtId="0" fontId="13" fillId="0" borderId="0" applyNumberFormat="0" applyFill="0" applyBorder="0" applyAlignment="0" applyProtection="0"/>
    <xf numFmtId="0" fontId="13" fillId="0" borderId="0" applyNumberFormat="0" applyFill="0" applyBorder="0" applyAlignment="0" applyProtection="0"/>
    <xf numFmtId="0" fontId="13" fillId="0" borderId="0" applyNumberFormat="0" applyFill="0" applyBorder="0" applyAlignment="0" applyProtection="0"/>
    <xf numFmtId="0" fontId="13" fillId="0" borderId="0" applyNumberFormat="0" applyFill="0" applyBorder="0" applyAlignment="0" applyProtection="0"/>
    <xf numFmtId="0" fontId="13" fillId="0" borderId="0" applyNumberFormat="0" applyFill="0" applyBorder="0" applyAlignment="0" applyProtection="0"/>
    <xf numFmtId="0" fontId="13" fillId="0" borderId="0" applyNumberFormat="0" applyFill="0" applyBorder="0" applyAlignment="0" applyProtection="0"/>
    <xf numFmtId="0" fontId="13" fillId="0" borderId="0" applyNumberFormat="0" applyFill="0" applyBorder="0" applyAlignment="0" applyProtection="0"/>
    <xf numFmtId="0" fontId="13" fillId="0" borderId="0" applyNumberFormat="0" applyFill="0" applyBorder="0" applyAlignment="0" applyProtection="0"/>
    <xf numFmtId="0" fontId="13" fillId="0" borderId="0" applyNumberFormat="0" applyFill="0" applyBorder="0" applyAlignment="0" applyProtection="0"/>
    <xf numFmtId="0" fontId="13" fillId="0" borderId="0" applyNumberFormat="0" applyFill="0" applyBorder="0" applyAlignment="0" applyProtection="0"/>
    <xf numFmtId="0" fontId="13" fillId="0" borderId="0" applyNumberFormat="0" applyFill="0" applyBorder="0" applyAlignment="0" applyProtection="0"/>
    <xf numFmtId="0" fontId="13" fillId="0" borderId="0" applyNumberFormat="0" applyFill="0" applyBorder="0" applyAlignment="0" applyProtection="0"/>
    <xf numFmtId="0" fontId="13" fillId="0" borderId="0" applyNumberFormat="0" applyFill="0" applyBorder="0" applyAlignment="0" applyProtection="0"/>
    <xf numFmtId="0" fontId="13" fillId="0" borderId="0" applyNumberFormat="0" applyFill="0" applyBorder="0" applyAlignment="0" applyProtection="0"/>
    <xf numFmtId="0" fontId="13" fillId="0" borderId="0" applyNumberFormat="0" applyFill="0" applyBorder="0" applyAlignment="0" applyProtection="0"/>
    <xf numFmtId="0" fontId="13" fillId="0" borderId="0" applyNumberFormat="0" applyFill="0" applyBorder="0" applyAlignment="0" applyProtection="0"/>
    <xf numFmtId="0" fontId="13" fillId="0" borderId="0" applyNumberFormat="0" applyFill="0" applyBorder="0" applyAlignment="0" applyProtection="0"/>
    <xf numFmtId="0" fontId="13" fillId="0" borderId="0" applyNumberFormat="0" applyFill="0" applyBorder="0" applyAlignment="0" applyProtection="0"/>
    <xf numFmtId="0" fontId="13" fillId="0" borderId="0" applyNumberFormat="0" applyFill="0" applyBorder="0" applyAlignment="0" applyProtection="0"/>
    <xf numFmtId="0" fontId="13" fillId="0" borderId="0" applyNumberFormat="0" applyFill="0" applyBorder="0" applyAlignment="0" applyProtection="0"/>
    <xf numFmtId="0" fontId="13" fillId="0" borderId="0" applyNumberFormat="0" applyFill="0" applyBorder="0" applyAlignment="0" applyProtection="0"/>
    <xf numFmtId="0" fontId="13" fillId="0" borderId="0" applyNumberFormat="0" applyFill="0" applyBorder="0" applyAlignment="0" applyProtection="0"/>
    <xf numFmtId="0" fontId="13" fillId="0" borderId="0" applyNumberFormat="0" applyFill="0" applyBorder="0" applyAlignment="0" applyProtection="0"/>
    <xf numFmtId="0" fontId="13" fillId="0" borderId="0" applyNumberFormat="0" applyFill="0" applyBorder="0" applyAlignment="0" applyProtection="0"/>
    <xf numFmtId="0" fontId="13" fillId="0" borderId="0" applyNumberFormat="0" applyFill="0" applyBorder="0" applyAlignment="0" applyProtection="0"/>
  </cellStyleXfs>
  <cellXfs count="139">
    <xf numFmtId="0" fontId="0" fillId="0" borderId="0" xfId="0"/>
    <xf numFmtId="0" fontId="15" fillId="3" borderId="7" xfId="0" applyFont="1" applyFill="1" applyBorder="1"/>
    <xf numFmtId="0" fontId="16" fillId="3" borderId="17" xfId="0" applyFont="1" applyFill="1" applyBorder="1"/>
    <xf numFmtId="0" fontId="15" fillId="3" borderId="13" xfId="0" applyFont="1" applyFill="1" applyBorder="1"/>
    <xf numFmtId="0" fontId="17" fillId="3" borderId="7" xfId="0" applyFont="1" applyFill="1" applyBorder="1" applyAlignment="1">
      <alignment vertical="center"/>
    </xf>
    <xf numFmtId="49" fontId="15" fillId="2" borderId="8" xfId="0" applyNumberFormat="1" applyFont="1" applyFill="1" applyBorder="1" applyAlignment="1">
      <alignment horizontal="left"/>
    </xf>
    <xf numFmtId="0" fontId="17" fillId="3" borderId="1" xfId="0" applyFont="1" applyFill="1" applyBorder="1" applyAlignment="1">
      <alignment vertical="center"/>
    </xf>
    <xf numFmtId="0" fontId="15" fillId="3" borderId="14" xfId="0" applyFont="1" applyFill="1" applyBorder="1"/>
    <xf numFmtId="0" fontId="15" fillId="3" borderId="0" xfId="0" applyFont="1" applyFill="1" applyBorder="1"/>
    <xf numFmtId="1" fontId="14" fillId="2" borderId="0" xfId="0" applyNumberFormat="1" applyFont="1" applyFill="1" applyBorder="1" applyAlignment="1" applyProtection="1">
      <alignment horizontal="right" vertical="center"/>
    </xf>
    <xf numFmtId="0" fontId="14" fillId="0" borderId="0" xfId="0" applyNumberFormat="1" applyFont="1" applyFill="1" applyBorder="1" applyAlignment="1" applyProtection="1">
      <alignment horizontal="left" vertical="center"/>
    </xf>
    <xf numFmtId="0" fontId="14" fillId="2" borderId="0" xfId="0" applyFont="1" applyFill="1" applyBorder="1"/>
    <xf numFmtId="0" fontId="14" fillId="2" borderId="5" xfId="0" applyFont="1" applyFill="1" applyBorder="1"/>
    <xf numFmtId="0" fontId="14" fillId="2" borderId="9" xfId="0" applyFont="1" applyFill="1" applyBorder="1"/>
    <xf numFmtId="0" fontId="14" fillId="0" borderId="9" xfId="0" applyFont="1" applyFill="1" applyBorder="1"/>
    <xf numFmtId="0" fontId="16" fillId="0" borderId="9" xfId="0" applyFont="1" applyFill="1" applyBorder="1"/>
    <xf numFmtId="49" fontId="14" fillId="2" borderId="0" xfId="0" applyNumberFormat="1" applyFont="1" applyFill="1" applyBorder="1"/>
    <xf numFmtId="49" fontId="14" fillId="2" borderId="9" xfId="0" applyNumberFormat="1" applyFont="1" applyFill="1" applyBorder="1"/>
    <xf numFmtId="0" fontId="14" fillId="2" borderId="4" xfId="0" applyFont="1" applyFill="1" applyBorder="1"/>
    <xf numFmtId="0" fontId="11" fillId="2" borderId="0" xfId="0" applyFont="1" applyFill="1" applyBorder="1"/>
    <xf numFmtId="0" fontId="14" fillId="0" borderId="16" xfId="0" applyFont="1" applyFill="1" applyBorder="1"/>
    <xf numFmtId="0" fontId="14" fillId="2" borderId="6" xfId="0" applyFont="1" applyFill="1" applyBorder="1"/>
    <xf numFmtId="0" fontId="14" fillId="2" borderId="0" xfId="0" applyFont="1" applyFill="1"/>
    <xf numFmtId="0" fontId="15" fillId="3" borderId="17" xfId="0" applyFont="1" applyFill="1" applyBorder="1"/>
    <xf numFmtId="0" fontId="15" fillId="3" borderId="2" xfId="0" applyFont="1" applyFill="1" applyBorder="1"/>
    <xf numFmtId="0" fontId="11" fillId="2" borderId="2" xfId="0" applyFont="1" applyFill="1" applyBorder="1"/>
    <xf numFmtId="0" fontId="18" fillId="3" borderId="0" xfId="0" applyFont="1" applyFill="1" applyBorder="1"/>
    <xf numFmtId="0" fontId="11" fillId="2" borderId="7" xfId="0" applyFont="1" applyFill="1" applyBorder="1"/>
    <xf numFmtId="0" fontId="16" fillId="3" borderId="0" xfId="0" applyFont="1" applyFill="1" applyBorder="1"/>
    <xf numFmtId="0" fontId="14" fillId="2" borderId="0" xfId="0" applyNumberFormat="1" applyFont="1" applyFill="1" applyBorder="1" applyAlignment="1" applyProtection="1">
      <alignment horizontal="left" vertical="center"/>
    </xf>
    <xf numFmtId="0" fontId="10" fillId="2" borderId="0" xfId="0" applyFont="1" applyFill="1"/>
    <xf numFmtId="0" fontId="10" fillId="2" borderId="0" xfId="0" applyFont="1" applyFill="1" applyBorder="1"/>
    <xf numFmtId="0" fontId="10" fillId="2" borderId="3" xfId="0" applyFont="1" applyFill="1" applyBorder="1"/>
    <xf numFmtId="0" fontId="10" fillId="2" borderId="15" xfId="0" applyFont="1" applyFill="1" applyBorder="1"/>
    <xf numFmtId="0" fontId="9" fillId="2" borderId="0" xfId="0" applyFont="1" applyFill="1"/>
    <xf numFmtId="0" fontId="9" fillId="2" borderId="3" xfId="0" applyFont="1" applyFill="1" applyBorder="1"/>
    <xf numFmtId="0" fontId="9" fillId="2" borderId="4" xfId="0" applyFont="1" applyFill="1" applyBorder="1"/>
    <xf numFmtId="0" fontId="9" fillId="2" borderId="6" xfId="0" applyFont="1" applyFill="1" applyBorder="1"/>
    <xf numFmtId="0" fontId="9" fillId="2" borderId="0" xfId="0" applyFont="1" applyFill="1" applyBorder="1"/>
    <xf numFmtId="2" fontId="9" fillId="2" borderId="0" xfId="0" applyNumberFormat="1" applyFont="1" applyFill="1" applyBorder="1" applyAlignment="1" applyProtection="1">
      <alignment horizontal="right" vertical="center"/>
    </xf>
    <xf numFmtId="10" fontId="9" fillId="2" borderId="0" xfId="0" applyNumberFormat="1" applyFont="1" applyFill="1" applyBorder="1" applyAlignment="1" applyProtection="1">
      <alignment horizontal="left" vertical="center" indent="2"/>
    </xf>
    <xf numFmtId="0" fontId="19" fillId="2" borderId="0" xfId="0" applyFont="1" applyFill="1"/>
    <xf numFmtId="0" fontId="19" fillId="2" borderId="3" xfId="0" applyFont="1" applyFill="1" applyBorder="1"/>
    <xf numFmtId="0" fontId="19" fillId="2" borderId="4" xfId="0" applyFont="1" applyFill="1" applyBorder="1"/>
    <xf numFmtId="0" fontId="19" fillId="2" borderId="15" xfId="0" applyFont="1" applyFill="1" applyBorder="1"/>
    <xf numFmtId="0" fontId="20" fillId="2" borderId="0" xfId="0" applyFont="1" applyFill="1"/>
    <xf numFmtId="0" fontId="19" fillId="2" borderId="9" xfId="0" applyFont="1" applyFill="1" applyBorder="1"/>
    <xf numFmtId="0" fontId="19" fillId="2" borderId="6" xfId="0" applyFont="1" applyFill="1" applyBorder="1"/>
    <xf numFmtId="0" fontId="19" fillId="2" borderId="0" xfId="0" applyFont="1" applyFill="1" applyBorder="1"/>
    <xf numFmtId="0" fontId="20" fillId="2" borderId="9" xfId="0" applyFont="1" applyFill="1" applyBorder="1"/>
    <xf numFmtId="0" fontId="14" fillId="2" borderId="17" xfId="0" applyFont="1" applyFill="1" applyBorder="1"/>
    <xf numFmtId="0" fontId="6" fillId="2" borderId="2" xfId="0" applyFont="1" applyFill="1" applyBorder="1"/>
    <xf numFmtId="0" fontId="14" fillId="2" borderId="7" xfId="0" applyFont="1" applyFill="1" applyBorder="1"/>
    <xf numFmtId="0" fontId="6" fillId="2" borderId="0" xfId="0" applyFont="1" applyFill="1" applyBorder="1"/>
    <xf numFmtId="0" fontId="21" fillId="2" borderId="0" xfId="0" applyFont="1" applyFill="1" applyBorder="1"/>
    <xf numFmtId="0" fontId="6" fillId="2" borderId="18" xfId="0" applyFont="1" applyFill="1" applyBorder="1"/>
    <xf numFmtId="0" fontId="6" fillId="4" borderId="0" xfId="0" applyFont="1" applyFill="1" applyBorder="1"/>
    <xf numFmtId="0" fontId="6" fillId="5" borderId="0" xfId="0" applyFont="1" applyFill="1" applyBorder="1"/>
    <xf numFmtId="0" fontId="6" fillId="6" borderId="0" xfId="0" applyFont="1" applyFill="1" applyBorder="1"/>
    <xf numFmtId="0" fontId="6" fillId="7" borderId="0" xfId="0" applyFont="1" applyFill="1" applyBorder="1"/>
    <xf numFmtId="0" fontId="6" fillId="2" borderId="7" xfId="0" applyFont="1" applyFill="1" applyBorder="1"/>
    <xf numFmtId="0" fontId="6" fillId="8" borderId="0" xfId="0" applyFont="1" applyFill="1" applyBorder="1"/>
    <xf numFmtId="0" fontId="6" fillId="9" borderId="0" xfId="0" applyFont="1" applyFill="1" applyBorder="1"/>
    <xf numFmtId="0" fontId="6" fillId="10" borderId="0" xfId="0" applyFont="1" applyFill="1" applyBorder="1"/>
    <xf numFmtId="0" fontId="6" fillId="11" borderId="0" xfId="0" applyFont="1" applyFill="1" applyBorder="1"/>
    <xf numFmtId="0" fontId="14" fillId="2" borderId="9" xfId="0" applyNumberFormat="1" applyFont="1" applyFill="1" applyBorder="1" applyAlignment="1" applyProtection="1">
      <alignment vertical="center"/>
    </xf>
    <xf numFmtId="0" fontId="14" fillId="2" borderId="19" xfId="0" applyFont="1" applyFill="1" applyBorder="1"/>
    <xf numFmtId="0" fontId="20" fillId="2" borderId="16" xfId="0" applyFont="1" applyFill="1" applyBorder="1"/>
    <xf numFmtId="0" fontId="19" fillId="2" borderId="19" xfId="0" applyFont="1" applyFill="1" applyBorder="1"/>
    <xf numFmtId="0" fontId="5" fillId="2" borderId="0" xfId="0" applyFont="1" applyFill="1"/>
    <xf numFmtId="0" fontId="5" fillId="2" borderId="10" xfId="0" applyFont="1" applyFill="1" applyBorder="1"/>
    <xf numFmtId="0" fontId="5" fillId="2" borderId="11" xfId="0" applyFont="1" applyFill="1" applyBorder="1"/>
    <xf numFmtId="0" fontId="5" fillId="2" borderId="12" xfId="0" applyFont="1" applyFill="1" applyBorder="1"/>
    <xf numFmtId="0" fontId="4" fillId="2" borderId="0" xfId="0" applyFont="1" applyFill="1"/>
    <xf numFmtId="49" fontId="4" fillId="2" borderId="0" xfId="0" applyNumberFormat="1" applyFont="1" applyFill="1"/>
    <xf numFmtId="0" fontId="4" fillId="2" borderId="0" xfId="0" applyFont="1" applyFill="1" applyBorder="1"/>
    <xf numFmtId="0" fontId="4" fillId="2" borderId="6" xfId="0" applyFont="1" applyFill="1" applyBorder="1"/>
    <xf numFmtId="17" fontId="4" fillId="2" borderId="0" xfId="0" applyNumberFormat="1" applyFont="1" applyFill="1" applyBorder="1"/>
    <xf numFmtId="0" fontId="4" fillId="2" borderId="16" xfId="0" applyFont="1" applyFill="1" applyBorder="1"/>
    <xf numFmtId="49" fontId="4" fillId="2" borderId="0" xfId="0" applyNumberFormat="1" applyFont="1" applyFill="1" applyBorder="1"/>
    <xf numFmtId="0" fontId="4" fillId="2" borderId="4" xfId="0" applyFont="1" applyFill="1" applyBorder="1"/>
    <xf numFmtId="49" fontId="4" fillId="2" borderId="4" xfId="0" applyNumberFormat="1" applyFont="1" applyFill="1" applyBorder="1"/>
    <xf numFmtId="0" fontId="4" fillId="2" borderId="3" xfId="0" applyFont="1" applyFill="1" applyBorder="1"/>
    <xf numFmtId="0" fontId="9" fillId="2" borderId="15" xfId="0" applyFont="1" applyFill="1" applyBorder="1"/>
    <xf numFmtId="0" fontId="7" fillId="0" borderId="0" xfId="0" applyFont="1" applyFill="1" applyBorder="1"/>
    <xf numFmtId="0" fontId="9" fillId="2" borderId="5" xfId="0" applyFont="1" applyFill="1" applyBorder="1"/>
    <xf numFmtId="0" fontId="8" fillId="0" borderId="0" xfId="0" applyFont="1" applyFill="1" applyBorder="1"/>
    <xf numFmtId="0" fontId="9" fillId="2" borderId="10" xfId="0" applyFont="1" applyFill="1" applyBorder="1"/>
    <xf numFmtId="0" fontId="9" fillId="2" borderId="11" xfId="0" applyFont="1" applyFill="1" applyBorder="1"/>
    <xf numFmtId="0" fontId="9" fillId="2" borderId="12" xfId="0" applyFont="1" applyFill="1" applyBorder="1"/>
    <xf numFmtId="0" fontId="0" fillId="0" borderId="0" xfId="0" applyBorder="1"/>
    <xf numFmtId="0" fontId="4" fillId="2" borderId="15" xfId="0" applyFont="1" applyFill="1" applyBorder="1"/>
    <xf numFmtId="0" fontId="4" fillId="2" borderId="5" xfId="0" applyFont="1" applyFill="1" applyBorder="1"/>
    <xf numFmtId="0" fontId="4" fillId="2" borderId="10" xfId="0" applyFont="1" applyFill="1" applyBorder="1"/>
    <xf numFmtId="0" fontId="4" fillId="2" borderId="11" xfId="0" applyFont="1" applyFill="1" applyBorder="1"/>
    <xf numFmtId="49" fontId="4" fillId="2" borderId="11" xfId="0" applyNumberFormat="1" applyFont="1" applyFill="1" applyBorder="1"/>
    <xf numFmtId="0" fontId="4" fillId="2" borderId="12" xfId="0" applyFont="1" applyFill="1" applyBorder="1"/>
    <xf numFmtId="0" fontId="11" fillId="2" borderId="13" xfId="0" applyFont="1" applyFill="1" applyBorder="1"/>
    <xf numFmtId="0" fontId="11" fillId="2" borderId="8" xfId="0" applyFont="1" applyFill="1" applyBorder="1"/>
    <xf numFmtId="0" fontId="11" fillId="2" borderId="1" xfId="0" applyFont="1" applyFill="1" applyBorder="1"/>
    <xf numFmtId="0" fontId="11" fillId="2" borderId="9" xfId="0" applyFont="1" applyFill="1" applyBorder="1"/>
    <xf numFmtId="0" fontId="11" fillId="2" borderId="14" xfId="0" applyFont="1" applyFill="1" applyBorder="1"/>
    <xf numFmtId="0" fontId="3" fillId="2" borderId="0" xfId="0" applyFont="1" applyFill="1"/>
    <xf numFmtId="0" fontId="3" fillId="2" borderId="6" xfId="0" applyFont="1" applyFill="1" applyBorder="1"/>
    <xf numFmtId="0" fontId="3" fillId="0" borderId="0" xfId="0" applyFont="1"/>
    <xf numFmtId="0" fontId="15" fillId="0" borderId="0" xfId="0" applyFont="1"/>
    <xf numFmtId="0" fontId="3" fillId="0" borderId="18" xfId="0" applyFont="1" applyBorder="1"/>
    <xf numFmtId="0" fontId="3" fillId="2" borderId="5" xfId="0" applyFont="1" applyFill="1" applyBorder="1"/>
    <xf numFmtId="1" fontId="14" fillId="2" borderId="0" xfId="0" applyNumberFormat="1" applyFont="1" applyFill="1" applyAlignment="1">
      <alignment horizontal="right" vertical="center"/>
    </xf>
    <xf numFmtId="0" fontId="2" fillId="2" borderId="18" xfId="0" applyFont="1" applyFill="1" applyBorder="1"/>
    <xf numFmtId="164" fontId="19" fillId="2" borderId="0" xfId="0" applyNumberFormat="1" applyFont="1" applyFill="1"/>
    <xf numFmtId="0" fontId="15" fillId="2" borderId="0" xfId="0" applyFont="1" applyFill="1"/>
    <xf numFmtId="0" fontId="2" fillId="2" borderId="0" xfId="0" applyFont="1" applyFill="1"/>
    <xf numFmtId="0" fontId="14" fillId="2" borderId="0" xfId="0" applyFont="1" applyFill="1" applyAlignment="1">
      <alignment horizontal="left"/>
    </xf>
    <xf numFmtId="0" fontId="2" fillId="2" borderId="0" xfId="0" applyFont="1" applyFill="1" applyAlignment="1">
      <alignment horizontal="left"/>
    </xf>
    <xf numFmtId="0" fontId="21" fillId="2" borderId="0" xfId="0" applyFont="1" applyFill="1" applyAlignment="1">
      <alignment horizontal="left"/>
    </xf>
    <xf numFmtId="165" fontId="3" fillId="0" borderId="18" xfId="0" applyNumberFormat="1" applyFont="1" applyBorder="1"/>
    <xf numFmtId="0" fontId="2" fillId="2" borderId="0" xfId="0" applyFont="1" applyFill="1" applyBorder="1"/>
    <xf numFmtId="49" fontId="2" fillId="2" borderId="0" xfId="0" applyNumberFormat="1" applyFont="1" applyFill="1" applyBorder="1" applyAlignment="1">
      <alignment horizontal="right"/>
    </xf>
    <xf numFmtId="0" fontId="22" fillId="12" borderId="17" xfId="0" applyFont="1" applyFill="1" applyBorder="1" applyAlignment="1">
      <alignment horizontal="left" vertical="top" wrapText="1"/>
    </xf>
    <xf numFmtId="0" fontId="22" fillId="12" borderId="2" xfId="0" applyFont="1" applyFill="1" applyBorder="1" applyAlignment="1">
      <alignment horizontal="left" vertical="top" wrapText="1"/>
    </xf>
    <xf numFmtId="0" fontId="22" fillId="12" borderId="13" xfId="0" applyFont="1" applyFill="1" applyBorder="1" applyAlignment="1">
      <alignment horizontal="left" vertical="top" wrapText="1"/>
    </xf>
    <xf numFmtId="0" fontId="22" fillId="12" borderId="7" xfId="0" applyFont="1" applyFill="1" applyBorder="1" applyAlignment="1">
      <alignment horizontal="left" vertical="top" wrapText="1"/>
    </xf>
    <xf numFmtId="0" fontId="22" fillId="12" borderId="0" xfId="0" applyFont="1" applyFill="1" applyBorder="1" applyAlignment="1">
      <alignment horizontal="left" vertical="top" wrapText="1"/>
    </xf>
    <xf numFmtId="0" fontId="22" fillId="12" borderId="8" xfId="0" applyFont="1" applyFill="1" applyBorder="1" applyAlignment="1">
      <alignment horizontal="left" vertical="top" wrapText="1"/>
    </xf>
    <xf numFmtId="0" fontId="22" fillId="12" borderId="1" xfId="0" applyFont="1" applyFill="1" applyBorder="1" applyAlignment="1">
      <alignment horizontal="left" vertical="top" wrapText="1"/>
    </xf>
    <xf numFmtId="0" fontId="22" fillId="12" borderId="9" xfId="0" applyFont="1" applyFill="1" applyBorder="1" applyAlignment="1">
      <alignment horizontal="left" vertical="top" wrapText="1"/>
    </xf>
    <xf numFmtId="0" fontId="22" fillId="12" borderId="14" xfId="0" applyFont="1" applyFill="1" applyBorder="1" applyAlignment="1">
      <alignment horizontal="left" vertical="top" wrapText="1"/>
    </xf>
    <xf numFmtId="0" fontId="1" fillId="2" borderId="0" xfId="0" applyFont="1" applyFill="1"/>
    <xf numFmtId="0" fontId="1" fillId="2" borderId="6" xfId="0" applyFont="1" applyFill="1" applyBorder="1"/>
    <xf numFmtId="0" fontId="1" fillId="2" borderId="5" xfId="0" applyFont="1" applyFill="1" applyBorder="1"/>
    <xf numFmtId="166" fontId="1" fillId="2" borderId="18" xfId="0" applyNumberFormat="1" applyFont="1" applyFill="1" applyBorder="1"/>
    <xf numFmtId="0" fontId="1" fillId="2" borderId="18" xfId="0" applyFont="1" applyFill="1" applyBorder="1" applyAlignment="1">
      <alignment vertical="center"/>
    </xf>
    <xf numFmtId="0" fontId="3" fillId="0" borderId="0" xfId="0" applyFont="1" applyBorder="1"/>
    <xf numFmtId="0" fontId="15" fillId="0" borderId="0" xfId="0" applyFont="1" applyBorder="1"/>
    <xf numFmtId="0" fontId="3" fillId="0" borderId="0" xfId="0" applyFont="1" applyFill="1" applyBorder="1"/>
    <xf numFmtId="0" fontId="1" fillId="2" borderId="0" xfId="0" applyFont="1" applyFill="1" applyBorder="1"/>
    <xf numFmtId="0" fontId="1" fillId="0" borderId="0" xfId="0" applyFont="1" applyBorder="1"/>
    <xf numFmtId="0" fontId="1" fillId="0" borderId="0" xfId="0" applyFont="1" applyBorder="1" applyAlignment="1">
      <alignment vertical="center"/>
    </xf>
  </cellXfs>
  <cellStyles count="442">
    <cellStyle name="Followed Hyperlink" xfId="2" builtinId="9" hidden="1"/>
    <cellStyle name="Followed Hyperlink" xfId="4" builtinId="9" hidden="1"/>
    <cellStyle name="Followed Hyperlink" xfId="6" builtinId="9" hidden="1"/>
    <cellStyle name="Followed Hyperlink" xfId="8" builtinId="9" hidden="1"/>
    <cellStyle name="Followed Hyperlink" xfId="10" builtinId="9" hidden="1"/>
    <cellStyle name="Followed Hyperlink" xfId="12" builtinId="9" hidden="1"/>
    <cellStyle name="Followed Hyperlink" xfId="14" builtinId="9" hidden="1"/>
    <cellStyle name="Followed Hyperlink" xfId="16" builtinId="9" hidden="1"/>
    <cellStyle name="Followed Hyperlink" xfId="18" builtinId="9" hidden="1"/>
    <cellStyle name="Followed Hyperlink" xfId="20" builtinId="9" hidden="1"/>
    <cellStyle name="Followed Hyperlink" xfId="22" builtinId="9" hidden="1"/>
    <cellStyle name="Followed Hyperlink" xfId="24" builtinId="9" hidden="1"/>
    <cellStyle name="Followed Hyperlink" xfId="26" builtinId="9" hidden="1"/>
    <cellStyle name="Followed Hyperlink" xfId="28" builtinId="9" hidden="1"/>
    <cellStyle name="Followed Hyperlink" xfId="30" builtinId="9" hidden="1"/>
    <cellStyle name="Followed Hyperlink" xfId="32" builtinId="9" hidden="1"/>
    <cellStyle name="Followed Hyperlink" xfId="34" builtinId="9" hidden="1"/>
    <cellStyle name="Followed Hyperlink" xfId="36" builtinId="9" hidden="1"/>
    <cellStyle name="Followed Hyperlink" xfId="38" builtinId="9" hidden="1"/>
    <cellStyle name="Followed Hyperlink" xfId="40" builtinId="9" hidden="1"/>
    <cellStyle name="Followed Hyperlink" xfId="42" builtinId="9" hidden="1"/>
    <cellStyle name="Followed Hyperlink" xfId="44" builtinId="9" hidden="1"/>
    <cellStyle name="Followed Hyperlink" xfId="46" builtinId="9" hidden="1"/>
    <cellStyle name="Followed Hyperlink" xfId="48" builtinId="9" hidden="1"/>
    <cellStyle name="Followed Hyperlink" xfId="50" builtinId="9" hidden="1"/>
    <cellStyle name="Followed Hyperlink" xfId="52" builtinId="9" hidden="1"/>
    <cellStyle name="Followed Hyperlink" xfId="54" builtinId="9" hidden="1"/>
    <cellStyle name="Followed Hyperlink" xfId="56" builtinId="9" hidden="1"/>
    <cellStyle name="Followed Hyperlink" xfId="58" builtinId="9" hidden="1"/>
    <cellStyle name="Followed Hyperlink" xfId="60" builtinId="9" hidden="1"/>
    <cellStyle name="Followed Hyperlink" xfId="62" builtinId="9" hidden="1"/>
    <cellStyle name="Followed Hyperlink" xfId="64" builtinId="9" hidden="1"/>
    <cellStyle name="Followed Hyperlink" xfId="66" builtinId="9" hidden="1"/>
    <cellStyle name="Followed Hyperlink" xfId="68" builtinId="9" hidden="1"/>
    <cellStyle name="Followed Hyperlink" xfId="70" builtinId="9" hidden="1"/>
    <cellStyle name="Followed Hyperlink" xfId="72" builtinId="9" hidden="1"/>
    <cellStyle name="Followed Hyperlink" xfId="74" builtinId="9" hidden="1"/>
    <cellStyle name="Followed Hyperlink" xfId="76" builtinId="9" hidden="1"/>
    <cellStyle name="Followed Hyperlink" xfId="78" builtinId="9" hidden="1"/>
    <cellStyle name="Followed Hyperlink" xfId="80" builtinId="9" hidden="1"/>
    <cellStyle name="Followed Hyperlink" xfId="82" builtinId="9" hidden="1"/>
    <cellStyle name="Followed Hyperlink" xfId="84" builtinId="9" hidden="1"/>
    <cellStyle name="Followed Hyperlink" xfId="86" builtinId="9" hidden="1"/>
    <cellStyle name="Followed Hyperlink" xfId="88" builtinId="9" hidden="1"/>
    <cellStyle name="Followed Hyperlink" xfId="90" builtinId="9" hidden="1"/>
    <cellStyle name="Followed Hyperlink" xfId="92" builtinId="9" hidden="1"/>
    <cellStyle name="Followed Hyperlink" xfId="94" builtinId="9" hidden="1"/>
    <cellStyle name="Followed Hyperlink" xfId="96" builtinId="9" hidden="1"/>
    <cellStyle name="Followed Hyperlink" xfId="98" builtinId="9" hidden="1"/>
    <cellStyle name="Followed Hyperlink" xfId="100" builtinId="9" hidden="1"/>
    <cellStyle name="Followed Hyperlink" xfId="102" builtinId="9" hidden="1"/>
    <cellStyle name="Followed Hyperlink" xfId="104" builtinId="9" hidden="1"/>
    <cellStyle name="Followed Hyperlink" xfId="106" builtinId="9" hidden="1"/>
    <cellStyle name="Followed Hyperlink" xfId="108" builtinId="9" hidden="1"/>
    <cellStyle name="Followed Hyperlink" xfId="110" builtinId="9" hidden="1"/>
    <cellStyle name="Followed Hyperlink" xfId="112" builtinId="9" hidden="1"/>
    <cellStyle name="Followed Hyperlink" xfId="114" builtinId="9" hidden="1"/>
    <cellStyle name="Followed Hyperlink" xfId="116" builtinId="9" hidden="1"/>
    <cellStyle name="Followed Hyperlink" xfId="118" builtinId="9" hidden="1"/>
    <cellStyle name="Followed Hyperlink" xfId="120" builtinId="9" hidden="1"/>
    <cellStyle name="Followed Hyperlink" xfId="122" builtinId="9" hidden="1"/>
    <cellStyle name="Followed Hyperlink" xfId="124" builtinId="9" hidden="1"/>
    <cellStyle name="Followed Hyperlink" xfId="126" builtinId="9" hidden="1"/>
    <cellStyle name="Followed Hyperlink" xfId="128" builtinId="9" hidden="1"/>
    <cellStyle name="Followed Hyperlink" xfId="130" builtinId="9" hidden="1"/>
    <cellStyle name="Followed Hyperlink" xfId="132" builtinId="9" hidden="1"/>
    <cellStyle name="Followed Hyperlink" xfId="134" builtinId="9" hidden="1"/>
    <cellStyle name="Followed Hyperlink" xfId="136" builtinId="9" hidden="1"/>
    <cellStyle name="Followed Hyperlink" xfId="138" builtinId="9" hidden="1"/>
    <cellStyle name="Followed Hyperlink" xfId="140" builtinId="9" hidden="1"/>
    <cellStyle name="Followed Hyperlink" xfId="142" builtinId="9" hidden="1"/>
    <cellStyle name="Followed Hyperlink" xfId="144" builtinId="9" hidden="1"/>
    <cellStyle name="Followed Hyperlink" xfId="146" builtinId="9" hidden="1"/>
    <cellStyle name="Followed Hyperlink" xfId="148" builtinId="9" hidden="1"/>
    <cellStyle name="Followed Hyperlink" xfId="150" builtinId="9" hidden="1"/>
    <cellStyle name="Followed Hyperlink" xfId="152" builtinId="9" hidden="1"/>
    <cellStyle name="Followed Hyperlink" xfId="154" builtinId="9" hidden="1"/>
    <cellStyle name="Followed Hyperlink" xfId="156" builtinId="9" hidden="1"/>
    <cellStyle name="Followed Hyperlink" xfId="158" builtinId="9" hidden="1"/>
    <cellStyle name="Followed Hyperlink" xfId="160" builtinId="9" hidden="1"/>
    <cellStyle name="Followed Hyperlink" xfId="162" builtinId="9" hidden="1"/>
    <cellStyle name="Followed Hyperlink" xfId="164" builtinId="9" hidden="1"/>
    <cellStyle name="Followed Hyperlink" xfId="166" builtinId="9" hidden="1"/>
    <cellStyle name="Followed Hyperlink" xfId="168" builtinId="9" hidden="1"/>
    <cellStyle name="Followed Hyperlink" xfId="170" builtinId="9" hidden="1"/>
    <cellStyle name="Followed Hyperlink" xfId="172" builtinId="9" hidden="1"/>
    <cellStyle name="Followed Hyperlink" xfId="174" builtinId="9" hidden="1"/>
    <cellStyle name="Followed Hyperlink" xfId="176" builtinId="9" hidden="1"/>
    <cellStyle name="Followed Hyperlink" xfId="177" builtinId="9" hidden="1"/>
    <cellStyle name="Followed Hyperlink" xfId="178" builtinId="9" hidden="1"/>
    <cellStyle name="Followed Hyperlink" xfId="179" builtinId="9" hidden="1"/>
    <cellStyle name="Followed Hyperlink" xfId="180" builtinId="9" hidden="1"/>
    <cellStyle name="Followed Hyperlink" xfId="181" builtinId="9" hidden="1"/>
    <cellStyle name="Followed Hyperlink" xfId="182" builtinId="9" hidden="1"/>
    <cellStyle name="Followed Hyperlink" xfId="183" builtinId="9" hidden="1"/>
    <cellStyle name="Followed Hyperlink" xfId="184" builtinId="9" hidden="1"/>
    <cellStyle name="Followed Hyperlink" xfId="185" builtinId="9" hidden="1"/>
    <cellStyle name="Followed Hyperlink" xfId="186" builtinId="9" hidden="1"/>
    <cellStyle name="Followed Hyperlink" xfId="187" builtinId="9" hidden="1"/>
    <cellStyle name="Followed Hyperlink" xfId="188" builtinId="9" hidden="1"/>
    <cellStyle name="Followed Hyperlink" xfId="189" builtinId="9" hidden="1"/>
    <cellStyle name="Followed Hyperlink" xfId="190" builtinId="9" hidden="1"/>
    <cellStyle name="Followed Hyperlink" xfId="191" builtinId="9" hidden="1"/>
    <cellStyle name="Followed Hyperlink" xfId="192" builtinId="9" hidden="1"/>
    <cellStyle name="Followed Hyperlink" xfId="193" builtinId="9" hidden="1"/>
    <cellStyle name="Followed Hyperlink" xfId="194" builtinId="9" hidden="1"/>
    <cellStyle name="Followed Hyperlink" xfId="195" builtinId="9" hidden="1"/>
    <cellStyle name="Followed Hyperlink" xfId="196" builtinId="9" hidden="1"/>
    <cellStyle name="Followed Hyperlink" xfId="197" builtinId="9" hidden="1"/>
    <cellStyle name="Followed Hyperlink" xfId="198" builtinId="9" hidden="1"/>
    <cellStyle name="Followed Hyperlink" xfId="199" builtinId="9" hidden="1"/>
    <cellStyle name="Followed Hyperlink" xfId="200" builtinId="9" hidden="1"/>
    <cellStyle name="Followed Hyperlink" xfId="201" builtinId="9" hidden="1"/>
    <cellStyle name="Followed Hyperlink" xfId="202" builtinId="9" hidden="1"/>
    <cellStyle name="Followed Hyperlink" xfId="203" builtinId="9" hidden="1"/>
    <cellStyle name="Followed Hyperlink" xfId="204" builtinId="9" hidden="1"/>
    <cellStyle name="Followed Hyperlink" xfId="205" builtinId="9" hidden="1"/>
    <cellStyle name="Followed Hyperlink" xfId="206" builtinId="9" hidden="1"/>
    <cellStyle name="Followed Hyperlink" xfId="207" builtinId="9" hidden="1"/>
    <cellStyle name="Followed Hyperlink" xfId="208" builtinId="9" hidden="1"/>
    <cellStyle name="Followed Hyperlink" xfId="209" builtinId="9" hidden="1"/>
    <cellStyle name="Followed Hyperlink" xfId="210" builtinId="9" hidden="1"/>
    <cellStyle name="Followed Hyperlink" xfId="211" builtinId="9" hidden="1"/>
    <cellStyle name="Followed Hyperlink" xfId="212" builtinId="9" hidden="1"/>
    <cellStyle name="Followed Hyperlink" xfId="213" builtinId="9" hidden="1"/>
    <cellStyle name="Followed Hyperlink" xfId="214" builtinId="9" hidden="1"/>
    <cellStyle name="Followed Hyperlink" xfId="215" builtinId="9" hidden="1"/>
    <cellStyle name="Followed Hyperlink" xfId="216" builtinId="9" hidden="1"/>
    <cellStyle name="Followed Hyperlink" xfId="217" builtinId="9" hidden="1"/>
    <cellStyle name="Followed Hyperlink" xfId="218" builtinId="9" hidden="1"/>
    <cellStyle name="Followed Hyperlink" xfId="219" builtinId="9" hidden="1"/>
    <cellStyle name="Followed Hyperlink" xfId="220" builtinId="9" hidden="1"/>
    <cellStyle name="Followed Hyperlink" xfId="221" builtinId="9" hidden="1"/>
    <cellStyle name="Followed Hyperlink" xfId="222" builtinId="9" hidden="1"/>
    <cellStyle name="Followed Hyperlink" xfId="223" builtinId="9" hidden="1"/>
    <cellStyle name="Followed Hyperlink" xfId="224" builtinId="9" hidden="1"/>
    <cellStyle name="Followed Hyperlink" xfId="225" builtinId="9" hidden="1"/>
    <cellStyle name="Followed Hyperlink" xfId="226" builtinId="9" hidden="1"/>
    <cellStyle name="Followed Hyperlink" xfId="227" builtinId="9" hidden="1"/>
    <cellStyle name="Followed Hyperlink" xfId="228" builtinId="9" hidden="1"/>
    <cellStyle name="Followed Hyperlink" xfId="229" builtinId="9" hidden="1"/>
    <cellStyle name="Followed Hyperlink" xfId="230" builtinId="9" hidden="1"/>
    <cellStyle name="Followed Hyperlink" xfId="231" builtinId="9" hidden="1"/>
    <cellStyle name="Followed Hyperlink" xfId="232" builtinId="9" hidden="1"/>
    <cellStyle name="Followed Hyperlink" xfId="233" builtinId="9" hidden="1"/>
    <cellStyle name="Followed Hyperlink" xfId="234" builtinId="9" hidden="1"/>
    <cellStyle name="Followed Hyperlink" xfId="235" builtinId="9" hidden="1"/>
    <cellStyle name="Followed Hyperlink" xfId="236" builtinId="9" hidden="1"/>
    <cellStyle name="Followed Hyperlink" xfId="237" builtinId="9" hidden="1"/>
    <cellStyle name="Followed Hyperlink" xfId="238" builtinId="9" hidden="1"/>
    <cellStyle name="Followed Hyperlink" xfId="239" builtinId="9" hidden="1"/>
    <cellStyle name="Followed Hyperlink" xfId="240" builtinId="9" hidden="1"/>
    <cellStyle name="Followed Hyperlink" xfId="241" builtinId="9" hidden="1"/>
    <cellStyle name="Followed Hyperlink" xfId="242" builtinId="9" hidden="1"/>
    <cellStyle name="Followed Hyperlink" xfId="243" builtinId="9" hidden="1"/>
    <cellStyle name="Followed Hyperlink" xfId="244" builtinId="9" hidden="1"/>
    <cellStyle name="Followed Hyperlink" xfId="245" builtinId="9" hidden="1"/>
    <cellStyle name="Followed Hyperlink" xfId="246" builtinId="9" hidden="1"/>
    <cellStyle name="Followed Hyperlink" xfId="247" builtinId="9" hidden="1"/>
    <cellStyle name="Followed Hyperlink" xfId="248" builtinId="9" hidden="1"/>
    <cellStyle name="Followed Hyperlink" xfId="249" builtinId="9" hidden="1"/>
    <cellStyle name="Followed Hyperlink" xfId="250" builtinId="9" hidden="1"/>
    <cellStyle name="Followed Hyperlink" xfId="251" builtinId="9" hidden="1"/>
    <cellStyle name="Followed Hyperlink" xfId="252" builtinId="9" hidden="1"/>
    <cellStyle name="Followed Hyperlink" xfId="253" builtinId="9" hidden="1"/>
    <cellStyle name="Followed Hyperlink" xfId="254" builtinId="9" hidden="1"/>
    <cellStyle name="Followed Hyperlink" xfId="255" builtinId="9" hidden="1"/>
    <cellStyle name="Followed Hyperlink" xfId="256" builtinId="9" hidden="1"/>
    <cellStyle name="Followed Hyperlink" xfId="257" builtinId="9" hidden="1"/>
    <cellStyle name="Followed Hyperlink" xfId="258" builtinId="9" hidden="1"/>
    <cellStyle name="Followed Hyperlink" xfId="259" builtinId="9" hidden="1"/>
    <cellStyle name="Followed Hyperlink" xfId="260" builtinId="9" hidden="1"/>
    <cellStyle name="Followed Hyperlink" xfId="261" builtinId="9" hidden="1"/>
    <cellStyle name="Followed Hyperlink" xfId="262" builtinId="9" hidden="1"/>
    <cellStyle name="Followed Hyperlink" xfId="263" builtinId="9" hidden="1"/>
    <cellStyle name="Followed Hyperlink" xfId="264" builtinId="9" hidden="1"/>
    <cellStyle name="Followed Hyperlink" xfId="265" builtinId="9" hidden="1"/>
    <cellStyle name="Followed Hyperlink" xfId="266" builtinId="9" hidden="1"/>
    <cellStyle name="Followed Hyperlink" xfId="267" builtinId="9" hidden="1"/>
    <cellStyle name="Followed Hyperlink" xfId="268" builtinId="9" hidden="1"/>
    <cellStyle name="Followed Hyperlink" xfId="269" builtinId="9" hidden="1"/>
    <cellStyle name="Followed Hyperlink" xfId="270" builtinId="9" hidden="1"/>
    <cellStyle name="Followed Hyperlink" xfId="271" builtinId="9" hidden="1"/>
    <cellStyle name="Followed Hyperlink" xfId="272" builtinId="9" hidden="1"/>
    <cellStyle name="Followed Hyperlink" xfId="273" builtinId="9" hidden="1"/>
    <cellStyle name="Followed Hyperlink" xfId="275" builtinId="9" hidden="1"/>
    <cellStyle name="Followed Hyperlink" xfId="276" builtinId="9" hidden="1"/>
    <cellStyle name="Followed Hyperlink" xfId="277" builtinId="9" hidden="1"/>
    <cellStyle name="Followed Hyperlink" xfId="278" builtinId="9" hidden="1"/>
    <cellStyle name="Followed Hyperlink" xfId="279" builtinId="9" hidden="1"/>
    <cellStyle name="Followed Hyperlink" xfId="280" builtinId="9" hidden="1"/>
    <cellStyle name="Followed Hyperlink" xfId="281" builtinId="9" hidden="1"/>
    <cellStyle name="Followed Hyperlink" xfId="282" builtinId="9" hidden="1"/>
    <cellStyle name="Followed Hyperlink" xfId="283" builtinId="9" hidden="1"/>
    <cellStyle name="Followed Hyperlink" xfId="284" builtinId="9" hidden="1"/>
    <cellStyle name="Followed Hyperlink" xfId="285" builtinId="9" hidden="1"/>
    <cellStyle name="Followed Hyperlink" xfId="286" builtinId="9" hidden="1"/>
    <cellStyle name="Followed Hyperlink" xfId="287" builtinId="9" hidden="1"/>
    <cellStyle name="Followed Hyperlink" xfId="288" builtinId="9" hidden="1"/>
    <cellStyle name="Followed Hyperlink" xfId="289" builtinId="9" hidden="1"/>
    <cellStyle name="Followed Hyperlink" xfId="290" builtinId="9" hidden="1"/>
    <cellStyle name="Followed Hyperlink" xfId="291" builtinId="9" hidden="1"/>
    <cellStyle name="Followed Hyperlink" xfId="292" builtinId="9" hidden="1"/>
    <cellStyle name="Followed Hyperlink" xfId="293" builtinId="9" hidden="1"/>
    <cellStyle name="Followed Hyperlink" xfId="294" builtinId="9" hidden="1"/>
    <cellStyle name="Followed Hyperlink" xfId="295" builtinId="9" hidden="1"/>
    <cellStyle name="Followed Hyperlink" xfId="296" builtinId="9" hidden="1"/>
    <cellStyle name="Followed Hyperlink" xfId="297" builtinId="9" hidden="1"/>
    <cellStyle name="Followed Hyperlink" xfId="298" builtinId="9" hidden="1"/>
    <cellStyle name="Followed Hyperlink" xfId="299" builtinId="9" hidden="1"/>
    <cellStyle name="Followed Hyperlink" xfId="300" builtinId="9" hidden="1"/>
    <cellStyle name="Followed Hyperlink" xfId="301" builtinId="9" hidden="1"/>
    <cellStyle name="Followed Hyperlink" xfId="302" builtinId="9" hidden="1"/>
    <cellStyle name="Followed Hyperlink" xfId="303" builtinId="9" hidden="1"/>
    <cellStyle name="Followed Hyperlink" xfId="304" builtinId="9" hidden="1"/>
    <cellStyle name="Followed Hyperlink" xfId="305" builtinId="9" hidden="1"/>
    <cellStyle name="Followed Hyperlink" xfId="306" builtinId="9" hidden="1"/>
    <cellStyle name="Followed Hyperlink" xfId="307" builtinId="9" hidden="1"/>
    <cellStyle name="Followed Hyperlink" xfId="308" builtinId="9" hidden="1"/>
    <cellStyle name="Followed Hyperlink" xfId="309" builtinId="9" hidden="1"/>
    <cellStyle name="Followed Hyperlink" xfId="310" builtinId="9" hidden="1"/>
    <cellStyle name="Followed Hyperlink" xfId="311" builtinId="9" hidden="1"/>
    <cellStyle name="Followed Hyperlink" xfId="312" builtinId="9" hidden="1"/>
    <cellStyle name="Followed Hyperlink" xfId="313" builtinId="9" hidden="1"/>
    <cellStyle name="Followed Hyperlink" xfId="314" builtinId="9" hidden="1"/>
    <cellStyle name="Followed Hyperlink" xfId="315" builtinId="9" hidden="1"/>
    <cellStyle name="Followed Hyperlink" xfId="316" builtinId="9" hidden="1"/>
    <cellStyle name="Followed Hyperlink" xfId="317" builtinId="9" hidden="1"/>
    <cellStyle name="Followed Hyperlink" xfId="318" builtinId="9" hidden="1"/>
    <cellStyle name="Followed Hyperlink" xfId="319" builtinId="9" hidden="1"/>
    <cellStyle name="Followed Hyperlink" xfId="320" builtinId="9" hidden="1"/>
    <cellStyle name="Followed Hyperlink" xfId="321" builtinId="9" hidden="1"/>
    <cellStyle name="Followed Hyperlink" xfId="322" builtinId="9" hidden="1"/>
    <cellStyle name="Followed Hyperlink" xfId="323" builtinId="9" hidden="1"/>
    <cellStyle name="Followed Hyperlink" xfId="324" builtinId="9" hidden="1"/>
    <cellStyle name="Followed Hyperlink" xfId="325" builtinId="9" hidden="1"/>
    <cellStyle name="Followed Hyperlink" xfId="326" builtinId="9" hidden="1"/>
    <cellStyle name="Followed Hyperlink" xfId="327" builtinId="9" hidden="1"/>
    <cellStyle name="Followed Hyperlink" xfId="328" builtinId="9" hidden="1"/>
    <cellStyle name="Followed Hyperlink" xfId="329" builtinId="9" hidden="1"/>
    <cellStyle name="Followed Hyperlink" xfId="330" builtinId="9" hidden="1"/>
    <cellStyle name="Followed Hyperlink" xfId="331" builtinId="9" hidden="1"/>
    <cellStyle name="Followed Hyperlink" xfId="332" builtinId="9" hidden="1"/>
    <cellStyle name="Followed Hyperlink" xfId="333" builtinId="9" hidden="1"/>
    <cellStyle name="Followed Hyperlink" xfId="334" builtinId="9" hidden="1"/>
    <cellStyle name="Followed Hyperlink" xfId="335" builtinId="9" hidden="1"/>
    <cellStyle name="Followed Hyperlink" xfId="336" builtinId="9" hidden="1"/>
    <cellStyle name="Followed Hyperlink" xfId="337" builtinId="9" hidden="1"/>
    <cellStyle name="Followed Hyperlink" xfId="338" builtinId="9" hidden="1"/>
    <cellStyle name="Followed Hyperlink" xfId="339" builtinId="9" hidden="1"/>
    <cellStyle name="Followed Hyperlink" xfId="340" builtinId="9" hidden="1"/>
    <cellStyle name="Followed Hyperlink" xfId="341" builtinId="9" hidden="1"/>
    <cellStyle name="Followed Hyperlink" xfId="342" builtinId="9" hidden="1"/>
    <cellStyle name="Followed Hyperlink" xfId="343" builtinId="9" hidden="1"/>
    <cellStyle name="Followed Hyperlink" xfId="344" builtinId="9" hidden="1"/>
    <cellStyle name="Followed Hyperlink" xfId="345" builtinId="9" hidden="1"/>
    <cellStyle name="Followed Hyperlink" xfId="346" builtinId="9" hidden="1"/>
    <cellStyle name="Followed Hyperlink" xfId="347" builtinId="9" hidden="1"/>
    <cellStyle name="Followed Hyperlink" xfId="348" builtinId="9" hidden="1"/>
    <cellStyle name="Followed Hyperlink" xfId="349" builtinId="9" hidden="1"/>
    <cellStyle name="Followed Hyperlink" xfId="350" builtinId="9" hidden="1"/>
    <cellStyle name="Followed Hyperlink" xfId="351" builtinId="9" hidden="1"/>
    <cellStyle name="Followed Hyperlink" xfId="352" builtinId="9" hidden="1"/>
    <cellStyle name="Followed Hyperlink" xfId="353" builtinId="9" hidden="1"/>
    <cellStyle name="Followed Hyperlink" xfId="354" builtinId="9" hidden="1"/>
    <cellStyle name="Followed Hyperlink" xfId="355" builtinId="9" hidden="1"/>
    <cellStyle name="Followed Hyperlink" xfId="356" builtinId="9" hidden="1"/>
    <cellStyle name="Followed Hyperlink" xfId="357" builtinId="9" hidden="1"/>
    <cellStyle name="Followed Hyperlink" xfId="358" builtinId="9" hidden="1"/>
    <cellStyle name="Followed Hyperlink" xfId="359" builtinId="9" hidden="1"/>
    <cellStyle name="Followed Hyperlink" xfId="360" builtinId="9" hidden="1"/>
    <cellStyle name="Followed Hyperlink" xfId="361" builtinId="9" hidden="1"/>
    <cellStyle name="Followed Hyperlink" xfId="362" builtinId="9" hidden="1"/>
    <cellStyle name="Followed Hyperlink" xfId="363" builtinId="9" hidden="1"/>
    <cellStyle name="Followed Hyperlink" xfId="364" builtinId="9" hidden="1"/>
    <cellStyle name="Followed Hyperlink" xfId="365" builtinId="9" hidden="1"/>
    <cellStyle name="Followed Hyperlink" xfId="366" builtinId="9" hidden="1"/>
    <cellStyle name="Followed Hyperlink" xfId="367" builtinId="9" hidden="1"/>
    <cellStyle name="Followed Hyperlink" xfId="368" builtinId="9" hidden="1"/>
    <cellStyle name="Followed Hyperlink" xfId="369" builtinId="9" hidden="1"/>
    <cellStyle name="Followed Hyperlink" xfId="370" builtinId="9" hidden="1"/>
    <cellStyle name="Followed Hyperlink" xfId="371" builtinId="9" hidden="1"/>
    <cellStyle name="Followed Hyperlink" xfId="372" builtinId="9" hidden="1"/>
    <cellStyle name="Followed Hyperlink" xfId="373" builtinId="9" hidden="1"/>
    <cellStyle name="Followed Hyperlink" xfId="374" builtinId="9" hidden="1"/>
    <cellStyle name="Followed Hyperlink" xfId="375" builtinId="9" hidden="1"/>
    <cellStyle name="Followed Hyperlink" xfId="376" builtinId="9" hidden="1"/>
    <cellStyle name="Followed Hyperlink" xfId="377" builtinId="9" hidden="1"/>
    <cellStyle name="Followed Hyperlink" xfId="378" builtinId="9" hidden="1"/>
    <cellStyle name="Followed Hyperlink" xfId="379" builtinId="9" hidden="1"/>
    <cellStyle name="Followed Hyperlink" xfId="380" builtinId="9" hidden="1"/>
    <cellStyle name="Followed Hyperlink" xfId="381" builtinId="9" hidden="1"/>
    <cellStyle name="Followed Hyperlink" xfId="382" builtinId="9" hidden="1"/>
    <cellStyle name="Followed Hyperlink" xfId="383" builtinId="9" hidden="1"/>
    <cellStyle name="Followed Hyperlink" xfId="384" builtinId="9" hidden="1"/>
    <cellStyle name="Followed Hyperlink" xfId="385" builtinId="9" hidden="1"/>
    <cellStyle name="Followed Hyperlink" xfId="386" builtinId="9" hidden="1"/>
    <cellStyle name="Followed Hyperlink" xfId="387" builtinId="9" hidden="1"/>
    <cellStyle name="Followed Hyperlink" xfId="388" builtinId="9" hidden="1"/>
    <cellStyle name="Followed Hyperlink" xfId="389" builtinId="9" hidden="1"/>
    <cellStyle name="Followed Hyperlink" xfId="390" builtinId="9" hidden="1"/>
    <cellStyle name="Followed Hyperlink" xfId="391" builtinId="9" hidden="1"/>
    <cellStyle name="Followed Hyperlink" xfId="392" builtinId="9" hidden="1"/>
    <cellStyle name="Followed Hyperlink" xfId="393" builtinId="9" hidden="1"/>
    <cellStyle name="Followed Hyperlink" xfId="394" builtinId="9" hidden="1"/>
    <cellStyle name="Followed Hyperlink" xfId="395" builtinId="9" hidden="1"/>
    <cellStyle name="Followed Hyperlink" xfId="396" builtinId="9" hidden="1"/>
    <cellStyle name="Followed Hyperlink" xfId="397" builtinId="9" hidden="1"/>
    <cellStyle name="Followed Hyperlink" xfId="398" builtinId="9" hidden="1"/>
    <cellStyle name="Followed Hyperlink" xfId="399" builtinId="9" hidden="1"/>
    <cellStyle name="Followed Hyperlink" xfId="400" builtinId="9" hidden="1"/>
    <cellStyle name="Followed Hyperlink" xfId="401" builtinId="9" hidden="1"/>
    <cellStyle name="Followed Hyperlink" xfId="402" builtinId="9" hidden="1"/>
    <cellStyle name="Followed Hyperlink" xfId="403" builtinId="9" hidden="1"/>
    <cellStyle name="Followed Hyperlink" xfId="404" builtinId="9" hidden="1"/>
    <cellStyle name="Followed Hyperlink" xfId="405" builtinId="9" hidden="1"/>
    <cellStyle name="Followed Hyperlink" xfId="406" builtinId="9" hidden="1"/>
    <cellStyle name="Followed Hyperlink" xfId="407" builtinId="9" hidden="1"/>
    <cellStyle name="Followed Hyperlink" xfId="408" builtinId="9" hidden="1"/>
    <cellStyle name="Followed Hyperlink" xfId="409" builtinId="9" hidden="1"/>
    <cellStyle name="Followed Hyperlink" xfId="410" builtinId="9" hidden="1"/>
    <cellStyle name="Followed Hyperlink" xfId="411" builtinId="9" hidden="1"/>
    <cellStyle name="Followed Hyperlink" xfId="412" builtinId="9" hidden="1"/>
    <cellStyle name="Followed Hyperlink" xfId="413" builtinId="9" hidden="1"/>
    <cellStyle name="Followed Hyperlink" xfId="414" builtinId="9" hidden="1"/>
    <cellStyle name="Followed Hyperlink" xfId="415" builtinId="9" hidden="1"/>
    <cellStyle name="Followed Hyperlink" xfId="416" builtinId="9" hidden="1"/>
    <cellStyle name="Followed Hyperlink" xfId="417" builtinId="9" hidden="1"/>
    <cellStyle name="Followed Hyperlink" xfId="418" builtinId="9" hidden="1"/>
    <cellStyle name="Followed Hyperlink" xfId="419" builtinId="9" hidden="1"/>
    <cellStyle name="Followed Hyperlink" xfId="420" builtinId="9" hidden="1"/>
    <cellStyle name="Followed Hyperlink" xfId="421" builtinId="9" hidden="1"/>
    <cellStyle name="Followed Hyperlink" xfId="422" builtinId="9" hidden="1"/>
    <cellStyle name="Followed Hyperlink" xfId="423" builtinId="9" hidden="1"/>
    <cellStyle name="Followed Hyperlink" xfId="424" builtinId="9" hidden="1"/>
    <cellStyle name="Followed Hyperlink" xfId="425" builtinId="9" hidden="1"/>
    <cellStyle name="Followed Hyperlink" xfId="426" builtinId="9" hidden="1"/>
    <cellStyle name="Followed Hyperlink" xfId="427" builtinId="9" hidden="1"/>
    <cellStyle name="Followed Hyperlink" xfId="428" builtinId="9" hidden="1"/>
    <cellStyle name="Followed Hyperlink" xfId="429" builtinId="9" hidden="1"/>
    <cellStyle name="Followed Hyperlink" xfId="430" builtinId="9" hidden="1"/>
    <cellStyle name="Followed Hyperlink" xfId="431" builtinId="9" hidden="1"/>
    <cellStyle name="Followed Hyperlink" xfId="432" builtinId="9" hidden="1"/>
    <cellStyle name="Followed Hyperlink" xfId="433" builtinId="9" hidden="1"/>
    <cellStyle name="Followed Hyperlink" xfId="434" builtinId="9" hidden="1"/>
    <cellStyle name="Followed Hyperlink" xfId="435" builtinId="9" hidden="1"/>
    <cellStyle name="Followed Hyperlink" xfId="436" builtinId="9" hidden="1"/>
    <cellStyle name="Followed Hyperlink" xfId="437" builtinId="9" hidden="1"/>
    <cellStyle name="Followed Hyperlink" xfId="438" builtinId="9" hidden="1"/>
    <cellStyle name="Followed Hyperlink" xfId="439" builtinId="9" hidden="1"/>
    <cellStyle name="Followed Hyperlink" xfId="440" builtinId="9" hidden="1"/>
    <cellStyle name="Followed Hyperlink" xfId="441" builtinId="9" hidden="1"/>
    <cellStyle name="Hyperlink" xfId="1" builtinId="8" hidden="1"/>
    <cellStyle name="Hyperlink" xfId="3" builtinId="8" hidden="1"/>
    <cellStyle name="Hyperlink" xfId="5" builtinId="8" hidden="1"/>
    <cellStyle name="Hyperlink" xfId="7" builtinId="8" hidden="1"/>
    <cellStyle name="Hyperlink" xfId="9" builtinId="8" hidden="1"/>
    <cellStyle name="Hyperlink" xfId="11" builtinId="8" hidden="1"/>
    <cellStyle name="Hyperlink" xfId="13" builtinId="8" hidden="1"/>
    <cellStyle name="Hyperlink" xfId="15" builtinId="8" hidden="1"/>
    <cellStyle name="Hyperlink" xfId="17" builtinId="8" hidden="1"/>
    <cellStyle name="Hyperlink" xfId="19" builtinId="8" hidden="1"/>
    <cellStyle name="Hyperlink" xfId="21" builtinId="8" hidden="1"/>
    <cellStyle name="Hyperlink" xfId="23" builtinId="8" hidden="1"/>
    <cellStyle name="Hyperlink" xfId="25" builtinId="8" hidden="1"/>
    <cellStyle name="Hyperlink" xfId="27" builtinId="8" hidden="1"/>
    <cellStyle name="Hyperlink" xfId="29" builtinId="8" hidden="1"/>
    <cellStyle name="Hyperlink" xfId="31" builtinId="8" hidden="1"/>
    <cellStyle name="Hyperlink" xfId="33" builtinId="8" hidden="1"/>
    <cellStyle name="Hyperlink" xfId="35" builtinId="8" hidden="1"/>
    <cellStyle name="Hyperlink" xfId="37" builtinId="8" hidden="1"/>
    <cellStyle name="Hyperlink" xfId="39" builtinId="8" hidden="1"/>
    <cellStyle name="Hyperlink" xfId="41" builtinId="8" hidden="1"/>
    <cellStyle name="Hyperlink" xfId="43" builtinId="8" hidden="1"/>
    <cellStyle name="Hyperlink" xfId="45" builtinId="8" hidden="1"/>
    <cellStyle name="Hyperlink" xfId="47" builtinId="8" hidden="1"/>
    <cellStyle name="Hyperlink" xfId="49" builtinId="8" hidden="1"/>
    <cellStyle name="Hyperlink" xfId="51" builtinId="8" hidden="1"/>
    <cellStyle name="Hyperlink" xfId="53" builtinId="8" hidden="1"/>
    <cellStyle name="Hyperlink" xfId="55" builtinId="8" hidden="1"/>
    <cellStyle name="Hyperlink" xfId="57" builtinId="8" hidden="1"/>
    <cellStyle name="Hyperlink" xfId="59" builtinId="8" hidden="1"/>
    <cellStyle name="Hyperlink" xfId="61" builtinId="8" hidden="1"/>
    <cellStyle name="Hyperlink" xfId="63" builtinId="8" hidden="1"/>
    <cellStyle name="Hyperlink" xfId="65" builtinId="8" hidden="1"/>
    <cellStyle name="Hyperlink" xfId="67" builtinId="8" hidden="1"/>
    <cellStyle name="Hyperlink" xfId="69" builtinId="8" hidden="1"/>
    <cellStyle name="Hyperlink" xfId="71" builtinId="8" hidden="1"/>
    <cellStyle name="Hyperlink" xfId="73" builtinId="8" hidden="1"/>
    <cellStyle name="Hyperlink" xfId="75" builtinId="8" hidden="1"/>
    <cellStyle name="Hyperlink" xfId="77" builtinId="8" hidden="1"/>
    <cellStyle name="Hyperlink" xfId="79" builtinId="8" hidden="1"/>
    <cellStyle name="Hyperlink" xfId="81" builtinId="8" hidden="1"/>
    <cellStyle name="Hyperlink" xfId="83" builtinId="8" hidden="1"/>
    <cellStyle name="Hyperlink" xfId="85" builtinId="8" hidden="1"/>
    <cellStyle name="Hyperlink" xfId="87" builtinId="8" hidden="1"/>
    <cellStyle name="Hyperlink" xfId="89" builtinId="8" hidden="1"/>
    <cellStyle name="Hyperlink" xfId="91" builtinId="8" hidden="1"/>
    <cellStyle name="Hyperlink" xfId="93" builtinId="8" hidden="1"/>
    <cellStyle name="Hyperlink" xfId="95" builtinId="8" hidden="1"/>
    <cellStyle name="Hyperlink" xfId="97" builtinId="8" hidden="1"/>
    <cellStyle name="Hyperlink" xfId="99" builtinId="8" hidden="1"/>
    <cellStyle name="Hyperlink" xfId="101" builtinId="8" hidden="1"/>
    <cellStyle name="Hyperlink" xfId="103" builtinId="8" hidden="1"/>
    <cellStyle name="Hyperlink" xfId="105" builtinId="8" hidden="1"/>
    <cellStyle name="Hyperlink" xfId="107" builtinId="8" hidden="1"/>
    <cellStyle name="Hyperlink" xfId="109" builtinId="8" hidden="1"/>
    <cellStyle name="Hyperlink" xfId="111" builtinId="8" hidden="1"/>
    <cellStyle name="Hyperlink" xfId="113" builtinId="8" hidden="1"/>
    <cellStyle name="Hyperlink" xfId="115" builtinId="8" hidden="1"/>
    <cellStyle name="Hyperlink" xfId="117" builtinId="8" hidden="1"/>
    <cellStyle name="Hyperlink" xfId="119" builtinId="8" hidden="1"/>
    <cellStyle name="Hyperlink" xfId="121" builtinId="8" hidden="1"/>
    <cellStyle name="Hyperlink" xfId="123" builtinId="8" hidden="1"/>
    <cellStyle name="Hyperlink" xfId="125" builtinId="8" hidden="1"/>
    <cellStyle name="Hyperlink" xfId="127" builtinId="8" hidden="1"/>
    <cellStyle name="Hyperlink" xfId="129" builtinId="8" hidden="1"/>
    <cellStyle name="Hyperlink" xfId="131" builtinId="8" hidden="1"/>
    <cellStyle name="Hyperlink" xfId="133" builtinId="8" hidden="1"/>
    <cellStyle name="Hyperlink" xfId="135" builtinId="8" hidden="1"/>
    <cellStyle name="Hyperlink" xfId="137" builtinId="8" hidden="1"/>
    <cellStyle name="Hyperlink" xfId="139" builtinId="8" hidden="1"/>
    <cellStyle name="Hyperlink" xfId="141" builtinId="8" hidden="1"/>
    <cellStyle name="Hyperlink" xfId="143" builtinId="8" hidden="1"/>
    <cellStyle name="Hyperlink" xfId="145" builtinId="8" hidden="1"/>
    <cellStyle name="Hyperlink" xfId="147" builtinId="8" hidden="1"/>
    <cellStyle name="Hyperlink" xfId="149" builtinId="8" hidden="1"/>
    <cellStyle name="Hyperlink" xfId="151" builtinId="8" hidden="1"/>
    <cellStyle name="Hyperlink" xfId="153" builtinId="8" hidden="1"/>
    <cellStyle name="Hyperlink" xfId="155" builtinId="8" hidden="1"/>
    <cellStyle name="Hyperlink" xfId="157" builtinId="8" hidden="1"/>
    <cellStyle name="Hyperlink" xfId="159" builtinId="8" hidden="1"/>
    <cellStyle name="Hyperlink" xfId="161" builtinId="8" hidden="1"/>
    <cellStyle name="Hyperlink" xfId="163" builtinId="8" hidden="1"/>
    <cellStyle name="Hyperlink" xfId="165" builtinId="8" hidden="1"/>
    <cellStyle name="Hyperlink" xfId="167" builtinId="8" hidden="1"/>
    <cellStyle name="Hyperlink" xfId="169" builtinId="8" hidden="1"/>
    <cellStyle name="Hyperlink" xfId="171" builtinId="8" hidden="1"/>
    <cellStyle name="Hyperlink" xfId="173" builtinId="8" hidden="1"/>
    <cellStyle name="Hyperlink" xfId="175" builtinId="8" hidden="1"/>
    <cellStyle name="Normal" xfId="0" builtinId="0"/>
    <cellStyle name="Normal 2" xfId="274" xr:uid="{00000000-0005-0000-0000-0000BA010000}"/>
  </cellStyles>
  <dxfs count="0"/>
  <tableStyles count="0" defaultTableStyle="TableStyleMedium9" defaultPivotStyle="PivotStyleMedium4"/>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theme" Target="theme/theme1.xml"/><Relationship Id="rId3" Type="http://schemas.openxmlformats.org/officeDocument/2006/relationships/worksheet" Target="worksheets/sheet3.xml"/><Relationship Id="rId7" Type="http://schemas.openxmlformats.org/officeDocument/2006/relationships/externalLink" Target="externalLinks/externalLink2.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externalLink" Target="externalLinks/externalLink1.xml"/><Relationship Id="rId11" Type="http://schemas.openxmlformats.org/officeDocument/2006/relationships/calcChain" Target="calcChain.xml"/><Relationship Id="rId5" Type="http://schemas.openxmlformats.org/officeDocument/2006/relationships/worksheet" Target="worksheets/sheet5.xml"/><Relationship Id="rId10" Type="http://schemas.openxmlformats.org/officeDocument/2006/relationships/sharedStrings" Target="sharedStrings.xml"/><Relationship Id="rId4" Type="http://schemas.openxmlformats.org/officeDocument/2006/relationships/worksheet" Target="worksheets/sheet4.xml"/><Relationship Id="rId9" Type="http://schemas.openxmlformats.org/officeDocument/2006/relationships/styles" Target="styles.xml"/></Relationships>
</file>

<file path=xl/drawings/_rels/drawing1.xml.rels><?xml version="1.0" encoding="UTF-8" standalone="yes"?>
<Relationships xmlns="http://schemas.openxmlformats.org/package/2006/relationships"><Relationship Id="rId2" Type="http://schemas.openxmlformats.org/officeDocument/2006/relationships/image" Target="../media/image2.tiff"/><Relationship Id="rId1" Type="http://schemas.openxmlformats.org/officeDocument/2006/relationships/image" Target="../media/image1.png"/></Relationships>
</file>

<file path=xl/drawings/drawing1.xml><?xml version="1.0" encoding="utf-8"?>
<xdr:wsDr xmlns:xdr="http://schemas.openxmlformats.org/drawingml/2006/spreadsheetDrawing" xmlns:a="http://schemas.openxmlformats.org/drawingml/2006/main">
  <xdr:twoCellAnchor editAs="oneCell">
    <xdr:from>
      <xdr:col>3</xdr:col>
      <xdr:colOff>12700</xdr:colOff>
      <xdr:row>45</xdr:row>
      <xdr:rowOff>50800</xdr:rowOff>
    </xdr:from>
    <xdr:to>
      <xdr:col>13</xdr:col>
      <xdr:colOff>1727200</xdr:colOff>
      <xdr:row>76</xdr:row>
      <xdr:rowOff>79793</xdr:rowOff>
    </xdr:to>
    <xdr:pic>
      <xdr:nvPicPr>
        <xdr:cNvPr id="3" name="Picture 2">
          <a:extLst>
            <a:ext uri="{FF2B5EF4-FFF2-40B4-BE49-F238E27FC236}">
              <a16:creationId xmlns:a16="http://schemas.microsoft.com/office/drawing/2014/main" id="{207F5095-FFFF-854C-A59E-E8CD29F8ADF1}"/>
            </a:ext>
          </a:extLst>
        </xdr:cNvPr>
        <xdr:cNvPicPr>
          <a:picLocks noChangeAspect="1"/>
        </xdr:cNvPicPr>
      </xdr:nvPicPr>
      <xdr:blipFill>
        <a:blip xmlns:r="http://schemas.openxmlformats.org/officeDocument/2006/relationships" r:embed="rId1"/>
        <a:stretch>
          <a:fillRect/>
        </a:stretch>
      </xdr:blipFill>
      <xdr:spPr>
        <a:xfrm>
          <a:off x="1460500" y="9207500"/>
          <a:ext cx="10807700" cy="6328193"/>
        </a:xfrm>
        <a:prstGeom prst="rect">
          <a:avLst/>
        </a:prstGeom>
      </xdr:spPr>
    </xdr:pic>
    <xdr:clientData/>
  </xdr:twoCellAnchor>
  <xdr:twoCellAnchor editAs="oneCell">
    <xdr:from>
      <xdr:col>14</xdr:col>
      <xdr:colOff>203200</xdr:colOff>
      <xdr:row>1</xdr:row>
      <xdr:rowOff>25400</xdr:rowOff>
    </xdr:from>
    <xdr:to>
      <xdr:col>22</xdr:col>
      <xdr:colOff>266700</xdr:colOff>
      <xdr:row>43</xdr:row>
      <xdr:rowOff>177800</xdr:rowOff>
    </xdr:to>
    <xdr:pic>
      <xdr:nvPicPr>
        <xdr:cNvPr id="8" name="Picture 7">
          <a:extLst>
            <a:ext uri="{FF2B5EF4-FFF2-40B4-BE49-F238E27FC236}">
              <a16:creationId xmlns:a16="http://schemas.microsoft.com/office/drawing/2014/main" id="{797C9E7E-9BB9-4D49-A3EB-AEAD013D97B8}"/>
            </a:ext>
          </a:extLst>
        </xdr:cNvPr>
        <xdr:cNvPicPr>
          <a:picLocks noChangeAspect="1"/>
        </xdr:cNvPicPr>
      </xdr:nvPicPr>
      <xdr:blipFill>
        <a:blip xmlns:r="http://schemas.openxmlformats.org/officeDocument/2006/relationships" r:embed="rId2"/>
        <a:stretch>
          <a:fillRect/>
        </a:stretch>
      </xdr:blipFill>
      <xdr:spPr>
        <a:xfrm>
          <a:off x="13995400" y="241300"/>
          <a:ext cx="11595100" cy="8686800"/>
        </a:xfrm>
        <a:prstGeom prst="rect">
          <a:avLst/>
        </a:prstGeom>
      </xdr:spPr>
    </xdr:pic>
    <xdr:clientData/>
  </xdr:twoCellAnchor>
</xdr:wsDr>
</file>

<file path=xl/externalLinks/_rels/externalLink1.xml.rels><?xml version="1.0" encoding="UTF-8" standalone="yes"?>
<Relationships xmlns="http://schemas.openxmlformats.org/package/2006/relationships"><Relationship Id="rId1" Type="http://schemas.openxmlformats.org/officeDocument/2006/relationships/externalLinkPath" Target="/Users/dorinevandervlies/Projects/etdataset/nodes_source_analyses/energy/6_residences_analysis.xlsx" TargetMode="External"/></Relationships>
</file>

<file path=xl/externalLinks/_rels/externalLink2.xml.rels><?xml version="1.0" encoding="UTF-8" standalone="yes"?>
<Relationships xmlns="http://schemas.openxmlformats.org/package/2006/relationships"><Relationship Id="rId1" Type="http://schemas.openxmlformats.org/officeDocument/2006/relationships/externalLinkPath" Target="/Users/robterwel/Downloads/01D_Current_Central_Hydrogen_Production_from_Natural_Gas_without_CO2_Sequestration_version_3.1.xlsm"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Cover Sheet"/>
      <sheetName val="Changelog"/>
      <sheetName val="Contents"/>
      <sheetName val="Introduction"/>
      <sheetName val="Dataflow"/>
      <sheetName val="Assumptions"/>
      <sheetName val="Dashboard"/>
      <sheetName val="Corrected energy balance step 2"/>
      <sheetName val="technical_specs"/>
      <sheetName val="Application Shares"/>
      <sheetName val="Technology Shares"/>
      <sheetName val="Houses Shares"/>
      <sheetName val="Final demand per energy carrier"/>
      <sheetName val="Technology split final demand"/>
      <sheetName val="Electricity producer Shares"/>
      <sheetName val="Fuel aggregation"/>
      <sheetName val="Useful-final demand percentage"/>
      <sheetName val="csv_final_demand_coal"/>
      <sheetName val="csv_final_demand_crude_oil"/>
      <sheetName val="csv_final_demand_network_gas"/>
      <sheetName val="csv_final_demand_woodpellets"/>
      <sheetName val="csv_final_demand_electricity"/>
      <sheetName val="csv_final_demand_steam"/>
      <sheetName val="csv_cooling_electricity"/>
      <sheetName val="csv_heating_network_gas"/>
      <sheetName val="csv_heating_electricity"/>
      <sheetName val="csv_heating_heat_pump"/>
      <sheetName val="csv_water_network_gas"/>
      <sheetName val="csv_water_electricity"/>
      <sheetName val="csv_cooking_electricity"/>
      <sheetName val="csv_lighting_electricity"/>
      <sheetName val="csv_appliances_electricity"/>
      <sheetName val="csv_solar_thermal_heater"/>
      <sheetName val="csv_cooling_old-new"/>
      <sheetName val="csv_heating_old-new"/>
      <sheetName val="csv_cooling_insulation_old"/>
      <sheetName val="csv_cooling_insulation_new"/>
      <sheetName val="csv_heating_insulation_new"/>
      <sheetName val="csv_heating_insulation_old"/>
      <sheetName val="csv_heating_micro_chp_gas"/>
      <sheetName val="csv_water_micro_chp_gas"/>
      <sheetName val="csv_water_fuell_cell_gas"/>
      <sheetName val="csv_solar_space_heating_chld"/>
      <sheetName val="csv_solar_hot_water_chld"/>
      <sheetName val="csv_add_on_space_heating_child"/>
      <sheetName val="csv_add_on_hot water_child"/>
      <sheetName val="csv_hot_water_from_el_add_on"/>
      <sheetName val="csv_export_to_area_analysis"/>
    </sheetNames>
    <sheetDataSet>
      <sheetData sheetId="0" refreshError="1"/>
      <sheetData sheetId="1" refreshError="1"/>
      <sheetData sheetId="2" refreshError="1"/>
      <sheetData sheetId="3" refreshError="1"/>
      <sheetData sheetId="4" refreshError="1"/>
      <sheetData sheetId="5" refreshError="1"/>
      <sheetData sheetId="6" refreshError="1"/>
      <sheetData sheetId="7" refreshError="1"/>
      <sheetData sheetId="8" refreshError="1"/>
      <sheetData sheetId="9" refreshError="1"/>
      <sheetData sheetId="10" refreshError="1"/>
      <sheetData sheetId="11" refreshError="1"/>
      <sheetData sheetId="12" refreshError="1"/>
      <sheetData sheetId="13" refreshError="1"/>
      <sheetData sheetId="14" refreshError="1"/>
      <sheetData sheetId="15">
        <row r="11">
          <cell r="L11">
            <v>0</v>
          </cell>
        </row>
      </sheetData>
      <sheetData sheetId="16" refreshError="1"/>
      <sheetData sheetId="17" refreshError="1"/>
      <sheetData sheetId="18" refreshError="1"/>
      <sheetData sheetId="19" refreshError="1"/>
      <sheetData sheetId="20" refreshError="1"/>
      <sheetData sheetId="21" refreshError="1"/>
      <sheetData sheetId="22" refreshError="1"/>
      <sheetData sheetId="23" refreshError="1"/>
      <sheetData sheetId="24" refreshError="1"/>
      <sheetData sheetId="25" refreshError="1"/>
      <sheetData sheetId="26" refreshError="1"/>
      <sheetData sheetId="27" refreshError="1"/>
      <sheetData sheetId="28" refreshError="1"/>
      <sheetData sheetId="29" refreshError="1"/>
      <sheetData sheetId="30" refreshError="1"/>
      <sheetData sheetId="31" refreshError="1"/>
      <sheetData sheetId="32" refreshError="1"/>
      <sheetData sheetId="33" refreshError="1"/>
      <sheetData sheetId="34" refreshError="1"/>
      <sheetData sheetId="35" refreshError="1"/>
      <sheetData sheetId="36" refreshError="1"/>
      <sheetData sheetId="37" refreshError="1"/>
      <sheetData sheetId="38" refreshError="1"/>
      <sheetData sheetId="39" refreshError="1"/>
      <sheetData sheetId="40" refreshError="1"/>
      <sheetData sheetId="41" refreshError="1"/>
      <sheetData sheetId="42" refreshError="1"/>
      <sheetData sheetId="43" refreshError="1"/>
      <sheetData sheetId="44" refreshError="1"/>
      <sheetData sheetId="45" refreshError="1"/>
      <sheetData sheetId="46" refreshError="1"/>
      <sheetData sheetId="47" refreshError="1"/>
    </sheetDataSet>
  </externalBook>
</externalLink>
</file>

<file path=xl/externalLinks/externalLink2.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Title"/>
      <sheetName val="Description"/>
      <sheetName val="ProcessFlow"/>
      <sheetName val="Input_Sheet_Template"/>
      <sheetName val="Replacement Costs"/>
      <sheetName val="Capital Costs"/>
      <sheetName val="Plant Scaling"/>
      <sheetName val="Carbon Sequestration"/>
      <sheetName val="Results"/>
      <sheetName val="Tornado Charts"/>
      <sheetName val="Cash Flow Analysis"/>
      <sheetName val="Energy Feed &amp; Utility Prices"/>
      <sheetName val="Non-Energy Material Prices"/>
      <sheetName val="AEO Data"/>
      <sheetName val="HyARC Physical Property Data"/>
      <sheetName val="Debt Financing Calculations"/>
      <sheetName val="Depreciation"/>
      <sheetName val="Constants and Conversions"/>
      <sheetName val="Lists"/>
      <sheetName val="ProcessFlow - blank"/>
      <sheetName val="Description - blank"/>
      <sheetName val="Title - blank"/>
    </sheetNames>
    <sheetDataSet>
      <sheetData sheetId="0"/>
      <sheetData sheetId="1"/>
      <sheetData sheetId="2"/>
      <sheetData sheetId="3"/>
      <sheetData sheetId="4"/>
      <sheetData sheetId="5"/>
      <sheetData sheetId="6"/>
      <sheetData sheetId="7"/>
      <sheetData sheetId="8"/>
      <sheetData sheetId="9">
        <row r="48">
          <cell r="I48">
            <v>1</v>
          </cell>
        </row>
      </sheetData>
      <sheetData sheetId="10"/>
      <sheetData sheetId="11"/>
      <sheetData sheetId="12"/>
      <sheetData sheetId="13"/>
      <sheetData sheetId="14"/>
      <sheetData sheetId="15"/>
      <sheetData sheetId="16"/>
      <sheetData sheetId="17"/>
      <sheetData sheetId="18"/>
      <sheetData sheetId="19"/>
      <sheetData sheetId="20"/>
      <sheetData sheetId="21"/>
    </sheetDataSet>
  </externalBook>
</externalLink>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tint val="100000"/>
                <a:shade val="100000"/>
                <a:satMod val="130000"/>
              </a:schemeClr>
            </a:gs>
            <a:gs pos="100000">
              <a:schemeClr val="phClr">
                <a:tint val="50000"/>
                <a:shade val="100000"/>
                <a:satMod val="350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spDef>
      <a:spPr/>
      <a:bodyPr/>
      <a:lstStyle/>
      <a:style>
        <a:lnRef idx="1">
          <a:schemeClr val="accent1"/>
        </a:lnRef>
        <a:fillRef idx="3">
          <a:schemeClr val="accent1"/>
        </a:fillRef>
        <a:effectRef idx="2">
          <a:schemeClr val="accent1"/>
        </a:effectRef>
        <a:fontRef idx="minor">
          <a:schemeClr val="lt1"/>
        </a:fontRef>
      </a:style>
    </a:spDef>
    <a:lnDef>
      <a:spPr/>
      <a:bodyPr/>
      <a:lstStyle/>
      <a:style>
        <a:lnRef idx="2">
          <a:schemeClr val="accent1"/>
        </a:lnRef>
        <a:fillRef idx="0">
          <a:schemeClr val="accent1"/>
        </a:fillRef>
        <a:effectRef idx="1">
          <a:schemeClr val="accent1"/>
        </a:effectRef>
        <a:fontRef idx="minor">
          <a:schemeClr val="tx1"/>
        </a:fontRef>
      </a:style>
    </a:lnDef>
  </a:objectDefaults>
  <a:extraClrSchemeLst/>
</a:theme>
</file>

<file path=xl/worksheets/_rels/sheet4.xml.rels><?xml version="1.0" encoding="UTF-8" standalone="yes"?>
<Relationships xmlns="http://schemas.openxmlformats.org/package/2006/relationships"><Relationship Id="rId1" Type="http://schemas.openxmlformats.org/officeDocument/2006/relationships/drawing" Target="../drawings/drawing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codeName="Sheet1">
    <tabColor theme="0"/>
  </sheetPr>
  <dimension ref="A1:D25"/>
  <sheetViews>
    <sheetView workbookViewId="0">
      <selection activeCell="C4" sqref="C4"/>
    </sheetView>
  </sheetViews>
  <sheetFormatPr baseColWidth="10" defaultColWidth="10.7109375" defaultRowHeight="16"/>
  <cols>
    <col min="1" max="1" width="3.42578125" style="27" customWidth="1"/>
    <col min="2" max="2" width="11.42578125" style="19" customWidth="1"/>
    <col min="3" max="3" width="38.42578125" style="19" customWidth="1"/>
    <col min="4" max="16384" width="10.7109375" style="19"/>
  </cols>
  <sheetData>
    <row r="1" spans="1:4" s="25" customFormat="1">
      <c r="A1" s="23"/>
      <c r="B1" s="24"/>
      <c r="C1" s="24"/>
    </row>
    <row r="2" spans="1:4" ht="21">
      <c r="A2" s="1"/>
      <c r="B2" s="26" t="s">
        <v>5</v>
      </c>
      <c r="C2" s="26"/>
    </row>
    <row r="3" spans="1:4">
      <c r="A3" s="1"/>
      <c r="B3" s="8"/>
      <c r="C3" s="8"/>
    </row>
    <row r="4" spans="1:4">
      <c r="A4" s="1"/>
      <c r="B4" s="2" t="s">
        <v>6</v>
      </c>
      <c r="C4" s="3" t="s">
        <v>44</v>
      </c>
    </row>
    <row r="5" spans="1:4">
      <c r="A5" s="1"/>
      <c r="B5" s="4" t="s">
        <v>31</v>
      </c>
      <c r="C5" s="5" t="s">
        <v>42</v>
      </c>
    </row>
    <row r="6" spans="1:4">
      <c r="A6" s="1"/>
      <c r="B6" s="6" t="s">
        <v>8</v>
      </c>
      <c r="C6" s="7" t="s">
        <v>9</v>
      </c>
    </row>
    <row r="7" spans="1:4">
      <c r="A7" s="1"/>
      <c r="B7" s="8"/>
      <c r="C7" s="8"/>
    </row>
    <row r="8" spans="1:4">
      <c r="A8" s="1"/>
      <c r="B8" s="8"/>
      <c r="C8" s="8"/>
    </row>
    <row r="9" spans="1:4">
      <c r="A9" s="1"/>
      <c r="B9" s="50" t="s">
        <v>16</v>
      </c>
      <c r="C9" s="51"/>
      <c r="D9" s="97"/>
    </row>
    <row r="10" spans="1:4">
      <c r="A10" s="1"/>
      <c r="B10" s="52"/>
      <c r="C10" s="53"/>
      <c r="D10" s="98"/>
    </row>
    <row r="11" spans="1:4">
      <c r="A11" s="1"/>
      <c r="B11" s="52" t="s">
        <v>17</v>
      </c>
      <c r="C11" s="54" t="s">
        <v>18</v>
      </c>
      <c r="D11" s="98"/>
    </row>
    <row r="12" spans="1:4" ht="17" thickBot="1">
      <c r="A12" s="1"/>
      <c r="B12" s="52"/>
      <c r="C12" s="11" t="s">
        <v>19</v>
      </c>
      <c r="D12" s="98"/>
    </row>
    <row r="13" spans="1:4" ht="17" thickBot="1">
      <c r="A13" s="1"/>
      <c r="B13" s="52"/>
      <c r="C13" s="55" t="s">
        <v>20</v>
      </c>
      <c r="D13" s="98"/>
    </row>
    <row r="14" spans="1:4">
      <c r="A14" s="1"/>
      <c r="B14" s="52"/>
      <c r="C14" s="53" t="s">
        <v>21</v>
      </c>
      <c r="D14" s="98"/>
    </row>
    <row r="15" spans="1:4">
      <c r="A15" s="1"/>
      <c r="B15" s="52"/>
      <c r="C15" s="53"/>
      <c r="D15" s="98"/>
    </row>
    <row r="16" spans="1:4">
      <c r="A16" s="1"/>
      <c r="B16" s="52" t="s">
        <v>22</v>
      </c>
      <c r="C16" s="56" t="s">
        <v>23</v>
      </c>
      <c r="D16" s="98"/>
    </row>
    <row r="17" spans="1:4">
      <c r="A17" s="1"/>
      <c r="B17" s="52"/>
      <c r="C17" s="57" t="s">
        <v>24</v>
      </c>
      <c r="D17" s="98"/>
    </row>
    <row r="18" spans="1:4">
      <c r="A18" s="1"/>
      <c r="B18" s="52"/>
      <c r="C18" s="58" t="s">
        <v>25</v>
      </c>
      <c r="D18" s="98"/>
    </row>
    <row r="19" spans="1:4">
      <c r="A19" s="1"/>
      <c r="B19" s="52"/>
      <c r="C19" s="59" t="s">
        <v>26</v>
      </c>
      <c r="D19" s="98"/>
    </row>
    <row r="20" spans="1:4">
      <c r="A20" s="1"/>
      <c r="B20" s="60"/>
      <c r="C20" s="61" t="s">
        <v>27</v>
      </c>
      <c r="D20" s="98"/>
    </row>
    <row r="21" spans="1:4">
      <c r="A21" s="1"/>
      <c r="B21" s="60"/>
      <c r="C21" s="62" t="s">
        <v>28</v>
      </c>
      <c r="D21" s="98"/>
    </row>
    <row r="22" spans="1:4">
      <c r="A22" s="1"/>
      <c r="B22" s="60"/>
      <c r="C22" s="63" t="s">
        <v>29</v>
      </c>
      <c r="D22" s="98"/>
    </row>
    <row r="23" spans="1:4">
      <c r="B23" s="60"/>
      <c r="C23" s="64" t="s">
        <v>30</v>
      </c>
      <c r="D23" s="98"/>
    </row>
    <row r="24" spans="1:4">
      <c r="B24" s="27"/>
      <c r="D24" s="98"/>
    </row>
    <row r="25" spans="1:4">
      <c r="B25" s="99"/>
      <c r="C25" s="100"/>
      <c r="D25" s="101"/>
    </row>
  </sheetData>
  <pageMargins left="0.75" right="0.75" top="1" bottom="1" header="0.5" footer="0.5"/>
  <pageSetup paperSize="9" orientation="portrait" horizontalDpi="4294967292" verticalDpi="429496729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sheetPr codeName="Sheet2">
    <tabColor rgb="FFFFFF00"/>
  </sheetPr>
  <dimension ref="A1:J25"/>
  <sheetViews>
    <sheetView tabSelected="1" workbookViewId="0">
      <selection activeCell="C16" sqref="C16"/>
    </sheetView>
  </sheetViews>
  <sheetFormatPr baseColWidth="10" defaultColWidth="10.7109375" defaultRowHeight="16"/>
  <cols>
    <col min="1" max="2" width="3.42578125" style="30" customWidth="1"/>
    <col min="3" max="3" width="51.42578125" style="30" customWidth="1"/>
    <col min="4" max="4" width="9.42578125" style="30" customWidth="1"/>
    <col min="5" max="5" width="15.42578125" style="30" customWidth="1"/>
    <col min="6" max="6" width="4.42578125" style="30" customWidth="1"/>
    <col min="7" max="7" width="37.85546875" style="30" customWidth="1"/>
    <col min="8" max="8" width="5.140625" style="30" customWidth="1"/>
    <col min="9" max="9" width="42.42578125" style="30" customWidth="1"/>
    <col min="10" max="10" width="5.42578125" style="30" customWidth="1"/>
    <col min="11" max="16384" width="10.7109375" style="30"/>
  </cols>
  <sheetData>
    <row r="1" spans="2:10">
      <c r="D1" s="31"/>
    </row>
    <row r="2" spans="2:10">
      <c r="B2" s="119" t="s">
        <v>39</v>
      </c>
      <c r="C2" s="120"/>
      <c r="D2" s="120"/>
      <c r="E2" s="121"/>
      <c r="F2" s="31"/>
      <c r="G2" s="31"/>
    </row>
    <row r="3" spans="2:10">
      <c r="B3" s="122"/>
      <c r="C3" s="123"/>
      <c r="D3" s="123"/>
      <c r="E3" s="124"/>
      <c r="F3" s="31"/>
      <c r="G3" s="31"/>
    </row>
    <row r="4" spans="2:10">
      <c r="B4" s="122"/>
      <c r="C4" s="123"/>
      <c r="D4" s="123"/>
      <c r="E4" s="124"/>
      <c r="F4" s="31"/>
      <c r="G4" s="31"/>
    </row>
    <row r="5" spans="2:10">
      <c r="B5" s="125"/>
      <c r="C5" s="126"/>
      <c r="D5" s="126"/>
      <c r="E5" s="127"/>
      <c r="F5" s="31"/>
      <c r="G5" s="31"/>
    </row>
    <row r="6" spans="2:10">
      <c r="C6" s="31"/>
      <c r="D6" s="31"/>
      <c r="E6" s="31"/>
      <c r="F6" s="31"/>
      <c r="G6" s="31"/>
    </row>
    <row r="7" spans="2:10" ht="17" thickBot="1">
      <c r="D7" s="31"/>
    </row>
    <row r="8" spans="2:10">
      <c r="B8" s="32"/>
      <c r="C8" s="18"/>
      <c r="D8" s="18"/>
      <c r="E8" s="18"/>
      <c r="F8" s="18"/>
      <c r="G8" s="18"/>
      <c r="H8" s="18"/>
      <c r="I8" s="18"/>
      <c r="J8" s="33"/>
    </row>
    <row r="9" spans="2:10" s="22" customFormat="1">
      <c r="B9" s="20"/>
      <c r="C9" s="14" t="s">
        <v>14</v>
      </c>
      <c r="D9" s="15" t="s">
        <v>3</v>
      </c>
      <c r="E9" s="13" t="s">
        <v>1</v>
      </c>
      <c r="F9" s="14"/>
      <c r="G9" s="14" t="s">
        <v>2</v>
      </c>
      <c r="H9" s="14"/>
      <c r="I9" s="14" t="s">
        <v>0</v>
      </c>
      <c r="J9" s="66"/>
    </row>
    <row r="10" spans="2:10" s="22" customFormat="1">
      <c r="B10" s="21"/>
      <c r="C10" s="11"/>
      <c r="D10" s="28"/>
      <c r="E10" s="11"/>
      <c r="F10" s="11"/>
      <c r="G10" s="11"/>
      <c r="H10" s="11"/>
      <c r="I10" s="11"/>
      <c r="J10" s="12"/>
    </row>
    <row r="11" spans="2:10" s="22" customFormat="1" ht="17" thickBot="1">
      <c r="B11" s="21"/>
      <c r="C11" s="11" t="s">
        <v>32</v>
      </c>
      <c r="D11" s="28"/>
      <c r="E11" s="11"/>
      <c r="F11" s="11"/>
      <c r="G11" s="11"/>
      <c r="H11" s="11"/>
      <c r="I11" s="11"/>
      <c r="J11" s="12"/>
    </row>
    <row r="12" spans="2:10" s="102" customFormat="1" ht="17" thickBot="1">
      <c r="B12" s="103"/>
      <c r="C12" s="133" t="s">
        <v>45</v>
      </c>
      <c r="D12" s="134" t="s">
        <v>38</v>
      </c>
      <c r="E12" s="106">
        <f>'Research data'!F7</f>
        <v>0.20351302241066019</v>
      </c>
      <c r="F12" s="133"/>
      <c r="G12" s="133" t="s">
        <v>49</v>
      </c>
      <c r="H12" s="135"/>
      <c r="I12" s="109" t="s">
        <v>67</v>
      </c>
      <c r="J12" s="107"/>
    </row>
    <row r="13" spans="2:10" s="102" customFormat="1" ht="17" thickBot="1">
      <c r="B13" s="103"/>
      <c r="C13" s="133" t="s">
        <v>46</v>
      </c>
      <c r="D13" s="134" t="s">
        <v>38</v>
      </c>
      <c r="E13" s="106">
        <f>'Research data'!F8</f>
        <v>5.9559862709469009E-2</v>
      </c>
      <c r="F13" s="133"/>
      <c r="G13" s="133" t="s">
        <v>50</v>
      </c>
      <c r="H13" s="135"/>
      <c r="I13" s="109" t="s">
        <v>67</v>
      </c>
      <c r="J13" s="107"/>
    </row>
    <row r="14" spans="2:10" s="102" customFormat="1" ht="17" thickBot="1">
      <c r="B14" s="103"/>
      <c r="C14" s="133" t="s">
        <v>48</v>
      </c>
      <c r="D14" s="134" t="s">
        <v>38</v>
      </c>
      <c r="E14" s="106">
        <f>'Research data'!F10</f>
        <v>0.73692711487987084</v>
      </c>
      <c r="F14" s="133"/>
      <c r="G14" s="133" t="s">
        <v>51</v>
      </c>
      <c r="H14" s="135"/>
      <c r="I14" s="109" t="s">
        <v>67</v>
      </c>
      <c r="J14" s="107"/>
    </row>
    <row r="15" spans="2:10" s="128" customFormat="1" ht="17" customHeight="1">
      <c r="B15" s="129"/>
      <c r="C15" s="136"/>
      <c r="D15" s="136"/>
      <c r="E15" s="136"/>
      <c r="F15" s="136"/>
      <c r="G15" s="136"/>
      <c r="H15" s="136"/>
      <c r="I15" s="136"/>
      <c r="J15" s="130"/>
    </row>
    <row r="16" spans="2:10" s="128" customFormat="1" ht="17" thickBot="1">
      <c r="B16" s="129"/>
      <c r="C16" s="11" t="s">
        <v>71</v>
      </c>
      <c r="D16" s="136"/>
      <c r="E16" s="136"/>
      <c r="F16" s="136"/>
      <c r="G16" s="136"/>
      <c r="H16" s="136"/>
      <c r="I16" s="136"/>
      <c r="J16" s="130"/>
    </row>
    <row r="17" spans="1:10" s="128" customFormat="1" ht="17" thickBot="1">
      <c r="B17" s="129"/>
      <c r="C17" s="137" t="s">
        <v>72</v>
      </c>
      <c r="D17" s="134" t="s">
        <v>73</v>
      </c>
      <c r="E17" s="131">
        <v>1</v>
      </c>
      <c r="F17" s="137"/>
      <c r="G17" s="138"/>
      <c r="H17" s="137"/>
      <c r="I17" s="132" t="s">
        <v>74</v>
      </c>
      <c r="J17" s="130"/>
    </row>
    <row r="18" spans="1:10" ht="17" thickBot="1">
      <c r="A18" s="69"/>
      <c r="B18" s="70"/>
      <c r="C18" s="71"/>
      <c r="D18" s="71"/>
      <c r="E18" s="71"/>
      <c r="F18" s="71"/>
      <c r="G18" s="71"/>
      <c r="H18" s="71"/>
      <c r="I18" s="71"/>
      <c r="J18" s="72"/>
    </row>
    <row r="19" spans="1:10">
      <c r="A19" s="69"/>
      <c r="B19" s="69"/>
      <c r="E19" s="69"/>
      <c r="F19" s="69"/>
      <c r="G19" s="69"/>
      <c r="H19" s="69"/>
      <c r="I19" s="69"/>
      <c r="J19" s="69"/>
    </row>
    <row r="20" spans="1:10">
      <c r="A20" s="69"/>
      <c r="B20" s="69"/>
      <c r="C20" s="69"/>
      <c r="D20" s="69"/>
      <c r="E20" s="69"/>
      <c r="F20" s="69"/>
      <c r="G20" s="69"/>
      <c r="H20" s="69"/>
      <c r="I20" s="69"/>
      <c r="J20" s="69"/>
    </row>
    <row r="21" spans="1:10">
      <c r="A21" s="69"/>
      <c r="B21" s="69"/>
      <c r="C21" s="69"/>
      <c r="D21" s="69"/>
      <c r="E21" s="69"/>
      <c r="F21" s="69"/>
      <c r="G21" s="69"/>
      <c r="H21" s="69"/>
      <c r="I21" s="69"/>
      <c r="J21" s="69"/>
    </row>
    <row r="22" spans="1:10">
      <c r="A22" s="69"/>
      <c r="B22" s="69"/>
      <c r="C22" s="69"/>
      <c r="D22" s="69"/>
      <c r="E22" s="69"/>
      <c r="F22" s="69"/>
      <c r="G22" s="69"/>
      <c r="H22" s="69"/>
      <c r="I22" s="69"/>
      <c r="J22" s="69"/>
    </row>
    <row r="23" spans="1:10">
      <c r="A23" s="69"/>
      <c r="B23" s="69"/>
      <c r="C23" s="69"/>
      <c r="D23" s="69"/>
      <c r="E23" s="69"/>
      <c r="F23" s="69"/>
      <c r="G23" s="69"/>
      <c r="H23" s="69"/>
      <c r="I23" s="69"/>
      <c r="J23" s="69"/>
    </row>
    <row r="24" spans="1:10">
      <c r="A24" s="69"/>
    </row>
    <row r="25" spans="1:10">
      <c r="A25" s="69"/>
    </row>
  </sheetData>
  <mergeCells count="1">
    <mergeCell ref="B2:E5"/>
  </mergeCells>
  <pageMargins left="0.75" right="0.75" top="1" bottom="1" header="0.5" footer="0.5"/>
  <pageSetup paperSize="9" orientation="portrait" horizontalDpi="4294967292" verticalDpi="429496729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sheetPr codeName="Sheet3">
    <tabColor theme="6" tint="0.39997558519241921"/>
  </sheetPr>
  <dimension ref="B2:O12"/>
  <sheetViews>
    <sheetView workbookViewId="0">
      <selection activeCell="K7" sqref="K7"/>
    </sheetView>
  </sheetViews>
  <sheetFormatPr baseColWidth="10" defaultColWidth="10.7109375" defaultRowHeight="16"/>
  <cols>
    <col min="1" max="1" width="3.42578125" style="34" customWidth="1"/>
    <col min="2" max="2" width="3" style="34" customWidth="1"/>
    <col min="3" max="3" width="57.7109375" style="34" customWidth="1"/>
    <col min="4" max="4" width="10" style="34" customWidth="1"/>
    <col min="5" max="5" width="3" style="34" customWidth="1"/>
    <col min="6" max="6" width="18.7109375" style="34" customWidth="1"/>
    <col min="7" max="7" width="2.42578125" style="34" customWidth="1"/>
    <col min="8" max="8" width="33" style="34" customWidth="1"/>
    <col min="9" max="9" width="2.42578125" style="34" customWidth="1"/>
    <col min="10" max="10" width="22.28515625" style="34" customWidth="1"/>
    <col min="11" max="11" width="2.5703125" style="34" customWidth="1"/>
    <col min="12" max="12" width="23.42578125" style="34" customWidth="1"/>
    <col min="13" max="13" width="11" style="34" customWidth="1"/>
    <col min="14" max="14" width="2.42578125" style="34" customWidth="1"/>
    <col min="15" max="15" width="22.42578125" style="34" customWidth="1"/>
    <col min="16" max="16384" width="10.7109375" style="34"/>
  </cols>
  <sheetData>
    <row r="2" spans="2:15" ht="17" thickBot="1">
      <c r="O2" s="90"/>
    </row>
    <row r="3" spans="2:15">
      <c r="B3" s="35"/>
      <c r="C3" s="36"/>
      <c r="D3" s="36"/>
      <c r="E3" s="36"/>
      <c r="F3" s="36"/>
      <c r="G3" s="36"/>
      <c r="H3" s="36"/>
      <c r="I3" s="36"/>
      <c r="J3" s="36"/>
      <c r="K3" s="36"/>
      <c r="L3" s="36"/>
      <c r="M3" s="36"/>
      <c r="N3" s="83"/>
      <c r="O3" s="38"/>
    </row>
    <row r="4" spans="2:15" s="22" customFormat="1">
      <c r="B4" s="21"/>
      <c r="C4" s="65" t="s">
        <v>14</v>
      </c>
      <c r="D4" s="65" t="s">
        <v>3</v>
      </c>
      <c r="E4" s="65"/>
      <c r="F4" s="65" t="s">
        <v>36</v>
      </c>
      <c r="G4" s="65"/>
      <c r="H4" s="65" t="s">
        <v>40</v>
      </c>
      <c r="I4" s="65"/>
      <c r="J4" s="65" t="s">
        <v>52</v>
      </c>
      <c r="K4" s="65"/>
      <c r="L4" s="65" t="s">
        <v>33</v>
      </c>
      <c r="M4" s="11"/>
      <c r="N4" s="12"/>
    </row>
    <row r="5" spans="2:15" ht="18" customHeight="1">
      <c r="B5" s="37"/>
      <c r="C5" s="40"/>
      <c r="D5" s="38"/>
      <c r="E5" s="38"/>
      <c r="F5" s="39"/>
      <c r="G5" s="39"/>
      <c r="H5" s="39"/>
      <c r="I5" s="39"/>
      <c r="J5" s="39"/>
      <c r="K5" s="38"/>
      <c r="L5" s="84"/>
      <c r="M5" s="38"/>
      <c r="N5" s="85"/>
    </row>
    <row r="6" spans="2:15" ht="18" customHeight="1" thickBot="1">
      <c r="B6" s="37"/>
      <c r="C6" s="10" t="s">
        <v>32</v>
      </c>
      <c r="D6" s="10"/>
      <c r="E6" s="29"/>
      <c r="F6" s="9"/>
      <c r="G6" s="9"/>
      <c r="H6" s="9"/>
      <c r="I6" s="9"/>
      <c r="J6" s="9"/>
      <c r="K6" s="38"/>
      <c r="L6" s="86"/>
      <c r="M6" s="38"/>
      <c r="N6" s="85"/>
    </row>
    <row r="7" spans="2:15" s="102" customFormat="1" ht="18" customHeight="1" thickBot="1">
      <c r="B7" s="103"/>
      <c r="C7" s="104" t="s">
        <v>45</v>
      </c>
      <c r="D7" s="105" t="s">
        <v>38</v>
      </c>
      <c r="F7" s="116">
        <f>J7</f>
        <v>0.20351302241066019</v>
      </c>
      <c r="G7" s="108"/>
      <c r="H7" s="106">
        <f>Notes!E34</f>
        <v>0.12737508796622099</v>
      </c>
      <c r="I7" s="108"/>
      <c r="J7" s="106">
        <f>Notes!E28</f>
        <v>0.20351302241066019</v>
      </c>
      <c r="L7" s="104"/>
      <c r="N7" s="107"/>
    </row>
    <row r="8" spans="2:15" s="102" customFormat="1" ht="18" customHeight="1" thickBot="1">
      <c r="B8" s="103"/>
      <c r="C8" s="104" t="s">
        <v>46</v>
      </c>
      <c r="D8" s="105" t="s">
        <v>38</v>
      </c>
      <c r="F8" s="116">
        <f t="shared" ref="F8:F10" si="0">J8</f>
        <v>5.9559862709469009E-2</v>
      </c>
      <c r="G8" s="108"/>
      <c r="H8" s="106">
        <f>Notes!E35</f>
        <v>8.4447572132301196E-2</v>
      </c>
      <c r="I8" s="108"/>
      <c r="J8" s="106">
        <f>Notes!E29</f>
        <v>5.9559862709469009E-2</v>
      </c>
      <c r="L8" s="104"/>
      <c r="N8" s="107"/>
    </row>
    <row r="9" spans="2:15" s="102" customFormat="1" ht="18" customHeight="1" thickBot="1">
      <c r="B9" s="103"/>
      <c r="C9" s="104" t="s">
        <v>47</v>
      </c>
      <c r="D9" s="105" t="s">
        <v>38</v>
      </c>
      <c r="F9" s="116">
        <f t="shared" si="0"/>
        <v>0</v>
      </c>
      <c r="G9" s="108"/>
      <c r="H9" s="106">
        <f>Notes!E36</f>
        <v>0</v>
      </c>
      <c r="I9" s="108"/>
      <c r="J9" s="106">
        <f>Notes!E30</f>
        <v>0</v>
      </c>
      <c r="L9" s="104"/>
      <c r="N9" s="107"/>
    </row>
    <row r="10" spans="2:15" s="102" customFormat="1" ht="18" customHeight="1" thickBot="1">
      <c r="B10" s="103"/>
      <c r="C10" s="104" t="s">
        <v>48</v>
      </c>
      <c r="D10" s="105" t="s">
        <v>38</v>
      </c>
      <c r="F10" s="116">
        <f t="shared" si="0"/>
        <v>0.73692711487987084</v>
      </c>
      <c r="G10" s="108"/>
      <c r="H10" s="106">
        <f>Notes!E37</f>
        <v>0.78817733990147787</v>
      </c>
      <c r="I10" s="108"/>
      <c r="J10" s="106">
        <f>Notes!E31</f>
        <v>0.73692711487987084</v>
      </c>
      <c r="L10" s="104"/>
      <c r="N10" s="107"/>
    </row>
    <row r="11" spans="2:15">
      <c r="B11" s="37"/>
      <c r="C11" s="38"/>
      <c r="D11" s="38"/>
      <c r="E11" s="38"/>
      <c r="F11" s="38"/>
      <c r="G11" s="38"/>
      <c r="H11" s="38"/>
      <c r="I11" s="38"/>
      <c r="J11" s="38"/>
      <c r="K11" s="38"/>
      <c r="L11" s="38"/>
      <c r="M11" s="38"/>
      <c r="N11" s="85"/>
    </row>
    <row r="12" spans="2:15" ht="17" thickBot="1">
      <c r="B12" s="87"/>
      <c r="C12" s="88"/>
      <c r="D12" s="88"/>
      <c r="E12" s="88"/>
      <c r="F12" s="88"/>
      <c r="G12" s="88"/>
      <c r="H12" s="88"/>
      <c r="I12" s="88"/>
      <c r="J12" s="88"/>
      <c r="K12" s="88"/>
      <c r="L12" s="88"/>
      <c r="M12" s="88"/>
      <c r="N12" s="89"/>
    </row>
  </sheetData>
  <pageMargins left="0.75" right="0.75" top="1" bottom="1" header="0.5" footer="0.5"/>
  <pageSetup paperSize="9" orientation="portrait" horizontalDpi="4294967292" verticalDpi="429496729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5BAE954-310F-DD4E-B950-F3A9C77FFABB}">
  <sheetPr>
    <tabColor theme="6" tint="0.79998168889431442"/>
  </sheetPr>
  <dimension ref="A1:O44"/>
  <sheetViews>
    <sheetView workbookViewId="0">
      <selection activeCell="H49" sqref="H49"/>
    </sheetView>
  </sheetViews>
  <sheetFormatPr baseColWidth="10" defaultColWidth="10.7109375" defaultRowHeight="16"/>
  <cols>
    <col min="1" max="2" width="3.42578125" style="41" customWidth="1"/>
    <col min="3" max="3" width="9.42578125" style="41" customWidth="1"/>
    <col min="4" max="4" width="4" style="41" customWidth="1"/>
    <col min="5" max="5" width="13.140625" style="41" customWidth="1"/>
    <col min="6" max="6" width="10.140625" style="41" customWidth="1"/>
    <col min="7" max="13" width="10.7109375" style="41"/>
    <col min="14" max="14" width="36.5703125" style="41" customWidth="1"/>
    <col min="15" max="15" width="10.7109375" style="41"/>
    <col min="16" max="16" width="54.7109375" style="41" customWidth="1"/>
    <col min="17" max="16384" width="10.7109375" style="41"/>
  </cols>
  <sheetData>
    <row r="1" spans="1:15" ht="17" thickBot="1"/>
    <row r="2" spans="1:15">
      <c r="B2" s="42"/>
      <c r="C2" s="43"/>
      <c r="D2" s="43"/>
      <c r="E2" s="43"/>
      <c r="F2" s="43"/>
      <c r="G2" s="43"/>
      <c r="H2" s="43"/>
      <c r="I2" s="43"/>
      <c r="J2" s="43"/>
      <c r="K2" s="43"/>
      <c r="L2" s="43"/>
      <c r="M2" s="43"/>
      <c r="N2" s="44"/>
    </row>
    <row r="3" spans="1:15">
      <c r="A3" s="45"/>
      <c r="B3" s="67"/>
      <c r="C3" s="49" t="s">
        <v>0</v>
      </c>
      <c r="D3" s="49" t="s">
        <v>37</v>
      </c>
      <c r="E3" s="49" t="s">
        <v>15</v>
      </c>
      <c r="F3" s="49"/>
      <c r="G3" s="49"/>
      <c r="H3" s="46"/>
      <c r="I3" s="46"/>
      <c r="J3" s="46"/>
      <c r="K3" s="46"/>
      <c r="L3" s="46"/>
      <c r="M3" s="46"/>
      <c r="N3" s="68"/>
    </row>
    <row r="4" spans="1:15">
      <c r="B4" s="47"/>
      <c r="C4" s="48"/>
      <c r="D4" s="48"/>
      <c r="E4" s="48"/>
      <c r="F4" s="48"/>
      <c r="G4" s="48"/>
      <c r="H4" s="48"/>
      <c r="I4" s="48"/>
      <c r="J4" s="48"/>
      <c r="K4" s="48"/>
      <c r="L4" s="48"/>
      <c r="M4" s="48"/>
      <c r="N4" s="48"/>
      <c r="O4" s="48"/>
    </row>
    <row r="5" spans="1:15">
      <c r="B5" s="47"/>
      <c r="C5" s="117" t="s">
        <v>67</v>
      </c>
      <c r="J5" s="48"/>
      <c r="K5" s="48"/>
      <c r="L5" s="48"/>
      <c r="M5" s="48"/>
      <c r="N5" s="48"/>
      <c r="O5" s="48"/>
    </row>
    <row r="6" spans="1:15">
      <c r="B6" s="47"/>
      <c r="C6" s="41" t="s">
        <v>41</v>
      </c>
      <c r="I6" s="48"/>
      <c r="J6" s="48"/>
      <c r="K6" s="48"/>
      <c r="L6" s="48"/>
      <c r="M6" s="48"/>
      <c r="N6" s="48"/>
      <c r="O6" s="48"/>
    </row>
    <row r="7" spans="1:15">
      <c r="B7" s="47"/>
      <c r="I7" s="48"/>
      <c r="J7" s="48"/>
      <c r="K7" s="48"/>
      <c r="L7" s="48"/>
      <c r="M7" s="48"/>
      <c r="N7" s="48"/>
      <c r="O7" s="48"/>
    </row>
    <row r="8" spans="1:15">
      <c r="B8" s="47"/>
      <c r="D8" s="41" t="s">
        <v>62</v>
      </c>
      <c r="I8" s="48"/>
      <c r="J8" s="48"/>
      <c r="K8" s="48"/>
      <c r="L8" s="48"/>
      <c r="M8" s="48"/>
      <c r="N8" s="48"/>
      <c r="O8" s="48"/>
    </row>
    <row r="9" spans="1:15">
      <c r="B9" s="47"/>
      <c r="D9" s="41" t="s">
        <v>69</v>
      </c>
      <c r="I9" s="48"/>
      <c r="J9" s="48"/>
      <c r="K9" s="48"/>
      <c r="L9" s="48"/>
      <c r="M9" s="48"/>
      <c r="N9" s="48"/>
      <c r="O9" s="48"/>
    </row>
    <row r="10" spans="1:15">
      <c r="B10" s="47"/>
      <c r="D10" s="41" t="s">
        <v>70</v>
      </c>
      <c r="I10" s="48"/>
      <c r="J10" s="48"/>
      <c r="K10" s="48"/>
      <c r="L10" s="48"/>
      <c r="M10" s="48"/>
      <c r="N10" s="48"/>
      <c r="O10" s="48"/>
    </row>
    <row r="11" spans="1:15">
      <c r="B11" s="47"/>
      <c r="I11" s="48"/>
      <c r="J11" s="48"/>
      <c r="K11" s="48"/>
      <c r="L11" s="48"/>
      <c r="M11" s="48"/>
      <c r="N11" s="48"/>
      <c r="O11" s="48"/>
    </row>
    <row r="12" spans="1:15">
      <c r="B12" s="47"/>
      <c r="J12" s="48"/>
      <c r="K12" s="48"/>
      <c r="L12" s="48"/>
      <c r="M12" s="48"/>
      <c r="N12" s="48"/>
      <c r="O12" s="48"/>
    </row>
    <row r="13" spans="1:15">
      <c r="B13" s="47"/>
      <c r="J13" s="48"/>
      <c r="K13" s="48"/>
      <c r="L13" s="48"/>
      <c r="M13" s="48"/>
      <c r="N13" s="48"/>
      <c r="O13" s="48"/>
    </row>
    <row r="14" spans="1:15">
      <c r="B14" s="47"/>
      <c r="J14" s="48"/>
      <c r="K14" s="48"/>
      <c r="L14" s="48"/>
      <c r="M14" s="48"/>
      <c r="N14" s="48"/>
      <c r="O14" s="48"/>
    </row>
    <row r="15" spans="1:15">
      <c r="B15" s="47"/>
      <c r="D15" s="41" t="s">
        <v>53</v>
      </c>
      <c r="J15" s="48"/>
      <c r="K15" s="48"/>
      <c r="L15" s="48"/>
      <c r="M15" s="48"/>
      <c r="N15" s="48"/>
      <c r="O15" s="48"/>
    </row>
    <row r="16" spans="1:15">
      <c r="B16" s="47"/>
      <c r="D16" s="41" t="s">
        <v>54</v>
      </c>
      <c r="J16" s="48"/>
      <c r="K16" s="48"/>
      <c r="L16" s="48"/>
      <c r="M16" s="48"/>
      <c r="N16" s="48"/>
      <c r="O16" s="48"/>
    </row>
    <row r="17" spans="2:15">
      <c r="B17" s="47"/>
      <c r="J17" s="48"/>
      <c r="K17" s="48"/>
      <c r="L17" s="48"/>
      <c r="M17" s="48"/>
      <c r="N17" s="48"/>
      <c r="O17" s="48"/>
    </row>
    <row r="18" spans="2:15">
      <c r="B18" s="47"/>
      <c r="D18" s="41" t="s">
        <v>55</v>
      </c>
      <c r="I18" s="48"/>
      <c r="J18" s="48"/>
      <c r="K18" s="48"/>
      <c r="L18" s="48"/>
      <c r="M18" s="48"/>
      <c r="N18" s="48"/>
      <c r="O18" s="48"/>
    </row>
    <row r="19" spans="2:15">
      <c r="B19" s="47"/>
      <c r="E19" s="113" t="s">
        <v>63</v>
      </c>
      <c r="F19" s="113" t="s">
        <v>56</v>
      </c>
      <c r="G19" s="45" t="s">
        <v>52</v>
      </c>
      <c r="I19" s="48"/>
      <c r="J19" s="48"/>
      <c r="K19" s="48"/>
      <c r="L19" s="48"/>
      <c r="M19" s="48"/>
      <c r="N19" s="48"/>
      <c r="O19" s="48"/>
    </row>
    <row r="20" spans="2:15">
      <c r="B20" s="47"/>
      <c r="E20" s="114" t="s">
        <v>57</v>
      </c>
      <c r="F20" s="41">
        <f>1.21+0.6</f>
        <v>1.81</v>
      </c>
      <c r="G20" s="41">
        <f>20.16/7.2</f>
        <v>2.8</v>
      </c>
      <c r="I20" s="48"/>
      <c r="J20" s="48"/>
      <c r="K20" s="48"/>
      <c r="L20" s="48"/>
      <c r="M20" s="48"/>
      <c r="N20" s="48"/>
      <c r="O20" s="48"/>
    </row>
    <row r="21" spans="2:15">
      <c r="B21" s="47"/>
      <c r="E21" s="114" t="s">
        <v>58</v>
      </c>
      <c r="F21" s="48">
        <v>1.2</v>
      </c>
      <c r="G21" s="48">
        <f>5.9/7.2</f>
        <v>0.81944444444444442</v>
      </c>
      <c r="I21" s="48"/>
      <c r="J21" s="48"/>
      <c r="K21" s="48"/>
      <c r="L21" s="48"/>
      <c r="M21" s="48"/>
      <c r="N21" s="48"/>
      <c r="O21" s="48"/>
    </row>
    <row r="22" spans="2:15">
      <c r="B22" s="47"/>
      <c r="E22" s="114" t="s">
        <v>59</v>
      </c>
      <c r="F22" s="48"/>
      <c r="G22" s="48"/>
      <c r="I22" s="48"/>
      <c r="J22" s="48"/>
      <c r="K22" s="48"/>
      <c r="L22" s="48"/>
      <c r="M22" s="48"/>
      <c r="N22" s="48"/>
      <c r="O22" s="48"/>
    </row>
    <row r="23" spans="2:15">
      <c r="B23" s="47"/>
      <c r="E23" s="114" t="s">
        <v>60</v>
      </c>
      <c r="F23" s="48">
        <f>9.2+2</f>
        <v>11.2</v>
      </c>
      <c r="G23" s="48">
        <f>73/7.2</f>
        <v>10.138888888888889</v>
      </c>
      <c r="I23" s="48"/>
      <c r="J23" s="48"/>
      <c r="K23" s="48"/>
      <c r="L23" s="48"/>
      <c r="M23" s="48"/>
      <c r="N23" s="48"/>
      <c r="O23" s="48"/>
    </row>
    <row r="24" spans="2:15">
      <c r="B24" s="47"/>
      <c r="E24" s="115" t="s">
        <v>61</v>
      </c>
      <c r="F24" s="48">
        <f>SUM(F20:F23)</f>
        <v>14.209999999999999</v>
      </c>
      <c r="G24" s="48">
        <f>SUM(G20:G23)</f>
        <v>13.758333333333333</v>
      </c>
      <c r="I24" s="48"/>
      <c r="J24" s="48"/>
      <c r="K24" s="48"/>
      <c r="L24" s="48"/>
      <c r="M24" s="48"/>
      <c r="N24" s="48"/>
      <c r="O24" s="48"/>
    </row>
    <row r="25" spans="2:15">
      <c r="B25" s="47"/>
      <c r="I25" s="48"/>
      <c r="J25" s="48"/>
      <c r="K25" s="48"/>
      <c r="L25" s="48"/>
      <c r="M25" s="48"/>
      <c r="N25" s="48"/>
      <c r="O25" s="48"/>
    </row>
    <row r="26" spans="2:15">
      <c r="B26" s="47"/>
      <c r="D26" s="41" t="s">
        <v>64</v>
      </c>
      <c r="I26" s="48"/>
      <c r="J26" s="48"/>
      <c r="K26" s="48"/>
      <c r="L26" s="48"/>
      <c r="M26" s="48"/>
      <c r="N26" s="48"/>
      <c r="O26" s="48"/>
    </row>
    <row r="27" spans="2:15">
      <c r="B27" s="47"/>
      <c r="E27" s="45" t="s">
        <v>52</v>
      </c>
      <c r="I27" s="48"/>
      <c r="J27" s="48"/>
      <c r="K27" s="48"/>
      <c r="L27" s="48"/>
      <c r="M27" s="48"/>
      <c r="N27" s="48"/>
      <c r="O27" s="48"/>
    </row>
    <row r="28" spans="2:15">
      <c r="B28" s="47"/>
      <c r="E28" s="41">
        <f>G20/$G$24</f>
        <v>0.20351302241066019</v>
      </c>
      <c r="F28" s="111" t="s">
        <v>38</v>
      </c>
      <c r="G28" s="112" t="s">
        <v>45</v>
      </c>
      <c r="I28" s="48"/>
      <c r="J28" s="48"/>
      <c r="K28" s="48"/>
      <c r="L28" s="48"/>
      <c r="M28" s="48"/>
      <c r="N28" s="48"/>
      <c r="O28" s="48"/>
    </row>
    <row r="29" spans="2:15">
      <c r="B29" s="47"/>
      <c r="E29" s="41">
        <f>G21/$G$24</f>
        <v>5.9559862709469009E-2</v>
      </c>
      <c r="F29" s="111" t="s">
        <v>38</v>
      </c>
      <c r="G29" s="112" t="s">
        <v>46</v>
      </c>
      <c r="I29" s="48"/>
      <c r="J29" s="48"/>
      <c r="K29" s="48"/>
      <c r="L29" s="48"/>
      <c r="M29" s="48"/>
      <c r="N29" s="48"/>
      <c r="O29" s="48"/>
    </row>
    <row r="30" spans="2:15">
      <c r="B30" s="47"/>
      <c r="C30" s="48"/>
      <c r="E30" s="41">
        <f>G22/$G$24</f>
        <v>0</v>
      </c>
      <c r="F30" s="111" t="s">
        <v>38</v>
      </c>
      <c r="G30" s="112" t="s">
        <v>47</v>
      </c>
      <c r="I30" s="48"/>
      <c r="J30" s="48"/>
      <c r="K30" s="48"/>
      <c r="L30" s="48"/>
      <c r="M30" s="48"/>
      <c r="N30" s="48"/>
      <c r="O30" s="48"/>
    </row>
    <row r="31" spans="2:15">
      <c r="B31" s="47"/>
      <c r="C31" s="48"/>
      <c r="E31" s="41">
        <f>G23/$G$24</f>
        <v>0.73692711487987084</v>
      </c>
      <c r="F31" s="111" t="s">
        <v>38</v>
      </c>
      <c r="G31" s="112" t="s">
        <v>48</v>
      </c>
      <c r="I31" s="48"/>
      <c r="J31" s="48"/>
      <c r="K31" s="48"/>
      <c r="L31" s="48"/>
      <c r="M31" s="48"/>
      <c r="N31" s="48"/>
      <c r="O31" s="48"/>
    </row>
    <row r="32" spans="2:15">
      <c r="B32" s="47"/>
      <c r="C32" s="48"/>
      <c r="I32" s="48"/>
      <c r="J32" s="48"/>
      <c r="K32" s="48"/>
      <c r="L32" s="48"/>
      <c r="M32" s="48"/>
      <c r="N32" s="48"/>
      <c r="O32" s="48"/>
    </row>
    <row r="33" spans="2:15">
      <c r="B33" s="47"/>
      <c r="C33" s="48"/>
      <c r="E33" s="45" t="s">
        <v>56</v>
      </c>
      <c r="G33" s="111"/>
      <c r="H33" s="112"/>
      <c r="I33" s="48"/>
      <c r="J33" s="48"/>
      <c r="K33" s="48"/>
      <c r="L33" s="48"/>
      <c r="M33" s="48"/>
      <c r="N33" s="48"/>
      <c r="O33" s="48"/>
    </row>
    <row r="34" spans="2:15">
      <c r="B34" s="47"/>
      <c r="C34" s="48"/>
      <c r="E34" s="110">
        <f>F20/$F$24</f>
        <v>0.12737508796622099</v>
      </c>
      <c r="F34" s="111" t="s">
        <v>38</v>
      </c>
      <c r="G34" s="112" t="s">
        <v>45</v>
      </c>
      <c r="J34" s="48"/>
      <c r="K34" s="48"/>
      <c r="L34" s="48"/>
      <c r="M34" s="48"/>
      <c r="N34" s="48"/>
      <c r="O34" s="48"/>
    </row>
    <row r="35" spans="2:15">
      <c r="B35" s="47"/>
      <c r="C35" s="48"/>
      <c r="D35" s="48"/>
      <c r="E35" s="110">
        <f>F21/$F$24</f>
        <v>8.4447572132301196E-2</v>
      </c>
      <c r="F35" s="111" t="s">
        <v>38</v>
      </c>
      <c r="G35" s="112" t="s">
        <v>46</v>
      </c>
      <c r="H35" s="48"/>
      <c r="I35" s="48"/>
      <c r="J35" s="48"/>
      <c r="K35" s="48"/>
      <c r="L35" s="48"/>
      <c r="M35" s="48"/>
      <c r="N35" s="48"/>
      <c r="O35" s="48"/>
    </row>
    <row r="36" spans="2:15">
      <c r="B36" s="47"/>
      <c r="C36" s="48"/>
      <c r="D36" s="48"/>
      <c r="E36" s="110">
        <f>F22/$F$24</f>
        <v>0</v>
      </c>
      <c r="F36" s="111" t="s">
        <v>38</v>
      </c>
      <c r="G36" s="112" t="s">
        <v>47</v>
      </c>
      <c r="H36" s="48"/>
      <c r="I36" s="48"/>
      <c r="J36" s="48"/>
      <c r="K36" s="48"/>
      <c r="L36" s="48"/>
      <c r="M36" s="48"/>
      <c r="N36" s="48"/>
      <c r="O36" s="48"/>
    </row>
    <row r="37" spans="2:15">
      <c r="B37" s="47"/>
      <c r="C37" s="48"/>
      <c r="D37" s="48"/>
      <c r="E37" s="110">
        <f>F23/$F$24</f>
        <v>0.78817733990147787</v>
      </c>
      <c r="F37" s="111" t="s">
        <v>38</v>
      </c>
      <c r="G37" s="112" t="s">
        <v>48</v>
      </c>
      <c r="H37" s="48"/>
      <c r="I37" s="48"/>
      <c r="J37" s="48"/>
      <c r="K37" s="48"/>
      <c r="L37" s="48"/>
      <c r="M37" s="48"/>
      <c r="N37" s="48"/>
      <c r="O37" s="48"/>
    </row>
    <row r="38" spans="2:15">
      <c r="B38" s="47"/>
      <c r="C38" s="48"/>
      <c r="D38" s="48"/>
      <c r="E38" s="48"/>
      <c r="F38" s="48"/>
      <c r="G38" s="48"/>
      <c r="H38" s="48"/>
      <c r="I38" s="48"/>
      <c r="J38" s="48"/>
      <c r="K38" s="48"/>
      <c r="L38" s="48"/>
      <c r="M38" s="48"/>
      <c r="N38" s="48"/>
      <c r="O38" s="48"/>
    </row>
    <row r="39" spans="2:15">
      <c r="B39" s="47"/>
      <c r="C39" s="48"/>
      <c r="K39" s="48"/>
      <c r="L39" s="48"/>
      <c r="M39" s="48"/>
      <c r="N39" s="48"/>
      <c r="O39" s="48"/>
    </row>
    <row r="40" spans="2:15">
      <c r="B40" s="47"/>
      <c r="C40" s="48"/>
      <c r="K40" s="48"/>
      <c r="L40" s="48"/>
      <c r="M40" s="48"/>
      <c r="N40" s="48"/>
      <c r="O40" s="48"/>
    </row>
    <row r="41" spans="2:15">
      <c r="B41" s="47"/>
      <c r="C41" s="48"/>
      <c r="K41" s="48"/>
      <c r="L41" s="48"/>
      <c r="M41" s="48"/>
      <c r="N41" s="48"/>
      <c r="O41" s="48"/>
    </row>
    <row r="42" spans="2:15">
      <c r="B42" s="47"/>
      <c r="C42" s="48"/>
      <c r="K42" s="48"/>
      <c r="L42" s="48"/>
      <c r="M42" s="48"/>
      <c r="N42" s="48"/>
      <c r="O42" s="48"/>
    </row>
    <row r="43" spans="2:15">
      <c r="B43" s="47"/>
      <c r="C43" s="48"/>
      <c r="K43" s="48"/>
      <c r="L43" s="48"/>
      <c r="M43" s="48"/>
      <c r="N43" s="48"/>
      <c r="O43" s="48"/>
    </row>
    <row r="44" spans="2:15">
      <c r="B44" s="47"/>
      <c r="C44" s="48"/>
      <c r="K44" s="48"/>
      <c r="L44" s="48"/>
      <c r="M44" s="48"/>
      <c r="N44" s="48"/>
      <c r="O44" s="48"/>
    </row>
  </sheetData>
  <pageMargins left="0.75" right="0.75" top="1" bottom="1" header="0.5" footer="0.5"/>
  <pageSetup paperSize="9" orientation="portrait" horizontalDpi="4294967292" verticalDpi="4294967292"/>
  <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06EEA00-89A6-3240-8ACD-7763DC3F419C}">
  <sheetPr>
    <tabColor theme="6" tint="0.79998168889431442"/>
  </sheetPr>
  <dimension ref="B1:J10"/>
  <sheetViews>
    <sheetView workbookViewId="0">
      <selection activeCell="H12" sqref="H12"/>
    </sheetView>
  </sheetViews>
  <sheetFormatPr baseColWidth="10" defaultColWidth="33.140625" defaultRowHeight="16"/>
  <cols>
    <col min="1" max="1" width="3.42578125" style="73" customWidth="1"/>
    <col min="2" max="2" width="6.42578125" style="73" customWidth="1"/>
    <col min="3" max="3" width="27.85546875" style="73" customWidth="1"/>
    <col min="4" max="4" width="16.140625" style="73" customWidth="1"/>
    <col min="5" max="5" width="10.140625" style="73" customWidth="1"/>
    <col min="6" max="7" width="13.140625" style="73" customWidth="1"/>
    <col min="8" max="8" width="12.42578125" style="74" customWidth="1"/>
    <col min="9" max="9" width="31.42578125" style="74" customWidth="1"/>
    <col min="10" max="10" width="98.42578125" style="73" customWidth="1"/>
    <col min="11" max="16384" width="33.140625" style="73"/>
  </cols>
  <sheetData>
    <row r="1" spans="2:10" ht="17" thickBot="1"/>
    <row r="2" spans="2:10">
      <c r="B2" s="82"/>
      <c r="C2" s="80"/>
      <c r="D2" s="80"/>
      <c r="E2" s="80"/>
      <c r="F2" s="80"/>
      <c r="G2" s="80"/>
      <c r="H2" s="81"/>
      <c r="I2" s="81"/>
      <c r="J2" s="91"/>
    </row>
    <row r="3" spans="2:10">
      <c r="B3" s="76"/>
      <c r="C3" s="11" t="s">
        <v>10</v>
      </c>
      <c r="D3" s="11"/>
      <c r="E3" s="11"/>
      <c r="F3" s="11"/>
      <c r="G3" s="11"/>
      <c r="H3" s="16"/>
      <c r="I3" s="16"/>
      <c r="J3" s="92"/>
    </row>
    <row r="4" spans="2:10">
      <c r="B4" s="76"/>
      <c r="C4" s="75"/>
      <c r="D4" s="75"/>
      <c r="E4" s="75"/>
      <c r="F4" s="75"/>
      <c r="G4" s="75"/>
      <c r="H4" s="79"/>
      <c r="I4" s="79"/>
      <c r="J4" s="92"/>
    </row>
    <row r="5" spans="2:10">
      <c r="B5" s="78"/>
      <c r="C5" s="13" t="s">
        <v>11</v>
      </c>
      <c r="D5" s="13" t="s">
        <v>0</v>
      </c>
      <c r="E5" s="13" t="s">
        <v>7</v>
      </c>
      <c r="F5" s="13" t="s">
        <v>12</v>
      </c>
      <c r="G5" s="13" t="s">
        <v>34</v>
      </c>
      <c r="H5" s="17" t="s">
        <v>13</v>
      </c>
      <c r="I5" s="17" t="s">
        <v>35</v>
      </c>
      <c r="J5" s="66" t="s">
        <v>4</v>
      </c>
    </row>
    <row r="6" spans="2:10">
      <c r="B6" s="76"/>
      <c r="C6" s="11"/>
      <c r="D6" s="11"/>
      <c r="E6" s="11"/>
      <c r="F6" s="11"/>
      <c r="G6" s="11"/>
      <c r="H6" s="16"/>
      <c r="I6" s="16"/>
      <c r="J6" s="12"/>
    </row>
    <row r="7" spans="2:10">
      <c r="B7" s="76"/>
      <c r="C7" s="117" t="s">
        <v>65</v>
      </c>
      <c r="D7" s="41" t="s">
        <v>41</v>
      </c>
      <c r="E7" s="75"/>
      <c r="F7" s="75">
        <v>2019</v>
      </c>
      <c r="G7" s="75">
        <v>2019</v>
      </c>
      <c r="H7" s="77">
        <v>44531</v>
      </c>
      <c r="I7" s="75"/>
      <c r="J7" s="92" t="s">
        <v>43</v>
      </c>
    </row>
    <row r="8" spans="2:10">
      <c r="B8" s="76"/>
      <c r="C8" s="75"/>
      <c r="D8" s="75"/>
      <c r="E8" s="75"/>
      <c r="F8" s="75"/>
      <c r="G8" s="75"/>
      <c r="H8" s="79"/>
      <c r="I8" s="79"/>
      <c r="J8" s="92"/>
    </row>
    <row r="9" spans="2:10">
      <c r="B9" s="76"/>
      <c r="C9" s="117" t="s">
        <v>65</v>
      </c>
      <c r="D9" s="117" t="s">
        <v>67</v>
      </c>
      <c r="E9" s="75"/>
      <c r="F9" s="75">
        <v>2021</v>
      </c>
      <c r="G9" s="75">
        <v>2021</v>
      </c>
      <c r="H9" s="118" t="s">
        <v>66</v>
      </c>
      <c r="I9" s="79"/>
      <c r="J9" s="92" t="s">
        <v>68</v>
      </c>
    </row>
    <row r="10" spans="2:10" ht="17" thickBot="1">
      <c r="B10" s="93"/>
      <c r="C10" s="94"/>
      <c r="D10" s="94"/>
      <c r="E10" s="94"/>
      <c r="F10" s="94"/>
      <c r="G10" s="94"/>
      <c r="H10" s="95"/>
      <c r="I10" s="95"/>
      <c r="J10" s="96"/>
    </row>
  </sheetData>
  <pageMargins left="0.75" right="0.75" top="1" bottom="1" header="0.5" footer="0.5"/>
  <pageSetup paperSize="9" orientation="portrait" horizontalDpi="4294967292" verticalDpi="4294967292"/>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Worksheets</vt:lpstr>
      </vt:variant>
      <vt:variant>
        <vt:i4>5</vt:i4>
      </vt:variant>
    </vt:vector>
  </HeadingPairs>
  <TitlesOfParts>
    <vt:vector size="5" baseType="lpstr">
      <vt:lpstr>Cover sheet</vt:lpstr>
      <vt:lpstr>Dashboard</vt:lpstr>
      <vt:lpstr>Research data</vt:lpstr>
      <vt:lpstr>Notes</vt:lpstr>
      <vt:lpstr>Sources</vt:lpstr>
    </vt:vector>
  </TitlesOfParts>
  <Company>Quintel Intelligence</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Nick Rothengatter</dc:creator>
  <cp:lastModifiedBy>Quintel</cp:lastModifiedBy>
  <cp:lastPrinted>2015-02-13T09:40:54Z</cp:lastPrinted>
  <dcterms:created xsi:type="dcterms:W3CDTF">2011-10-26T09:05:09Z</dcterms:created>
  <dcterms:modified xsi:type="dcterms:W3CDTF">2021-12-10T14:05:24Z</dcterms:modified>
</cp:coreProperties>
</file>